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mi.nevers\Documents\22_Documentation Puit\TRAITEMENTS HORIZONTAUX\RELEVE OPERATIONS\v1.3\"/>
    </mc:Choice>
  </mc:AlternateContent>
  <xr:revisionPtr revIDLastSave="0" documentId="13_ncr:1_{736DBA56-D48A-4CC4-9927-6C6A71667BAD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Versionning" sheetId="8" r:id="rId1"/>
    <sheet name="Description" sheetId="2" r:id="rId2"/>
    <sheet name="Table_Correspondance " sheetId="7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7" l="1"/>
  <c r="J8" i="7"/>
  <c r="J9" i="7"/>
  <c r="J10" i="7"/>
  <c r="J11" i="7"/>
  <c r="J12" i="7"/>
  <c r="J13" i="7"/>
  <c r="J14" i="7"/>
  <c r="J4" i="7"/>
  <c r="J5" i="7"/>
  <c r="J6" i="7"/>
  <c r="J3" i="7"/>
</calcChain>
</file>

<file path=xl/sharedStrings.xml><?xml version="1.0" encoding="utf-8"?>
<sst xmlns="http://schemas.openxmlformats.org/spreadsheetml/2006/main" count="637" uniqueCount="245">
  <si>
    <t>Descriptif</t>
  </si>
  <si>
    <t>Libellé</t>
  </si>
  <si>
    <t>D</t>
  </si>
  <si>
    <t>N° de référence de la transaction initiale</t>
  </si>
  <si>
    <t>PaymentMethod</t>
  </si>
  <si>
    <t>TransactionLabel</t>
  </si>
  <si>
    <t>CREMBA|CDDEV</t>
  </si>
  <si>
    <t>FeeLabel</t>
  </si>
  <si>
    <t>InterchangeFee</t>
  </si>
  <si>
    <t>SchemeFee</t>
  </si>
  <si>
    <t>Payment</t>
  </si>
  <si>
    <t>-</t>
  </si>
  <si>
    <t>PaymentChargebackReversal</t>
  </si>
  <si>
    <t>‘PaymentChargeback’ d’origine</t>
  </si>
  <si>
    <t>Refund</t>
  </si>
  <si>
    <t>RefundChargebackReversal</t>
  </si>
  <si>
    <t>‘RefundChargeback’ d’origine</t>
  </si>
  <si>
    <t>PaymentCancellation</t>
  </si>
  <si>
    <t>‘Payment’ d’origine</t>
  </si>
  <si>
    <t>PaymentChargebackReversalCancellation</t>
  </si>
  <si>
    <t>‘PaymentChargebackReversal’ d’origine</t>
  </si>
  <si>
    <t>RefundCancellation</t>
  </si>
  <si>
    <t>‘Refund’ d’origine</t>
  </si>
  <si>
    <t>RefundChargebackReversalCancellation</t>
  </si>
  <si>
    <t>‘RefundChargebackReversal’ d’origine</t>
  </si>
  <si>
    <t>PaymentChargeback</t>
  </si>
  <si>
    <t>RefundChargeback</t>
  </si>
  <si>
    <t>NonMerchantChargeback</t>
  </si>
  <si>
    <t>‘PaymentChargeback’ d’origine ou ‘RefundChargeback’ d’origine</t>
  </si>
  <si>
    <t>RootReference = PSPReference de la TransactionLabel </t>
  </si>
  <si>
    <t>CEMAP</t>
  </si>
  <si>
    <t>CDOPEI</t>
  </si>
  <si>
    <t>accountable_affect</t>
  </si>
  <si>
    <t>Sign</t>
  </si>
  <si>
    <t xml:space="preserve">TRI </t>
  </si>
  <si>
    <t>FAC</t>
  </si>
  <si>
    <t>GrossCreditAmount</t>
  </si>
  <si>
    <t>+</t>
  </si>
  <si>
    <t>MerchantCommission</t>
  </si>
  <si>
    <t>RP1</t>
  </si>
  <si>
    <t xml:space="preserve">D </t>
  </si>
  <si>
    <t>AVO</t>
  </si>
  <si>
    <t>GrossDebitAmount</t>
  </si>
  <si>
    <t>ATI</t>
  </si>
  <si>
    <t>C</t>
  </si>
  <si>
    <t>AR1</t>
  </si>
  <si>
    <t>CR1</t>
  </si>
  <si>
    <t>ChargebackFees</t>
  </si>
  <si>
    <t xml:space="preserve">CR1 </t>
  </si>
  <si>
    <t xml:space="preserve">AVO </t>
  </si>
  <si>
    <t xml:space="preserve">PPT </t>
  </si>
  <si>
    <t>ChargebackFeesReimbursement,</t>
  </si>
  <si>
    <t>Table de correspondance ‘Libellé des frais appliqués’</t>
  </si>
  <si>
    <t>EUR</t>
  </si>
  <si>
    <t>TransactionType</t>
  </si>
  <si>
    <t>FeeType</t>
  </si>
  <si>
    <t xml:space="preserve">RootReference </t>
  </si>
  <si>
    <t>Créance réglementaire *</t>
  </si>
  <si>
    <t>Monext Virement sortant</t>
  </si>
  <si>
    <t>Virement entrant</t>
  </si>
  <si>
    <t>Remboursement créance régl. *</t>
  </si>
  <si>
    <t>RegulatoryDebt</t>
  </si>
  <si>
    <t xml:space="preserve">RegulatoryDebtReimbursement </t>
  </si>
  <si>
    <t>OutGoingTransfer</t>
  </si>
  <si>
    <t>InGoingTransfer</t>
  </si>
  <si>
    <t>Frais de rejet *</t>
  </si>
  <si>
    <t>ChargebackFeesReimbursement</t>
  </si>
  <si>
    <t>AccountManagementFees</t>
  </si>
  <si>
    <t>Remboursement frais de rejet *</t>
  </si>
  <si>
    <t>Frais de tenue de compte</t>
  </si>
  <si>
    <t>TRANSACTION.trLabel</t>
  </si>
  <si>
    <t>label</t>
  </si>
  <si>
    <t>Champ</t>
  </si>
  <si>
    <t>MerchantName</t>
  </si>
  <si>
    <t>Nom du commerçant</t>
  </si>
  <si>
    <t>REFCOM|MJCM-EP-PVAD1</t>
  </si>
  <si>
    <t>MerchantID</t>
  </si>
  <si>
    <t>Identifiant du commerçant</t>
  </si>
  <si>
    <t>REFCOM|MJCM-EP-IDPV</t>
  </si>
  <si>
    <t>StoreName</t>
  </si>
  <si>
    <t>Nom du magasin</t>
  </si>
  <si>
    <t>REFCOM|MJCM-EP-PLADR1</t>
  </si>
  <si>
    <t>StoreID</t>
  </si>
  <si>
    <t>Identifiant du magasin</t>
  </si>
  <si>
    <t>Category</t>
  </si>
  <si>
    <t>SettlementReference</t>
  </si>
  <si>
    <t>BatchReference</t>
  </si>
  <si>
    <t>9 premiers caractères du champ [REFCOM|MJCM-EP-IDPV]</t>
  </si>
  <si>
    <t>MREPVAC|Start-vacation|globalTransacation|scheme
VACATION.scheme</t>
  </si>
  <si>
    <t>CREMBA|MTTTCITR, le signe vient de la table de correspondance, champ FeeType
Si D alors "-" Sinon "+"</t>
  </si>
  <si>
    <t xml:space="preserve"> </t>
  </si>
  <si>
    <t>TransactionDate</t>
  </si>
  <si>
    <t>TransactionReference</t>
  </si>
  <si>
    <t>TransactionCurrency</t>
  </si>
  <si>
    <t>NetTransactionAmount</t>
  </si>
  <si>
    <t>FeeAmount</t>
  </si>
  <si>
    <t>MarkUp</t>
  </si>
  <si>
    <t>ValueDate</t>
  </si>
  <si>
    <t>GrossTransactionAmount</t>
  </si>
  <si>
    <t>Jour et heure de règlement sur le compte de paiement du commerçant</t>
  </si>
  <si>
    <t>Date du lancement de la vacation financière</t>
  </si>
  <si>
    <t>Pour VMC : CRE|NUARN - Pour CB : CRE|REFPAYLINE</t>
  </si>
  <si>
    <t>Réseau de la carte bancaire sur 25 caractères : CB/VISA/MASTERCARD</t>
  </si>
  <si>
    <t>Libellé de la transaction</t>
  </si>
  <si>
    <t>Monnaie de la transaction</t>
  </si>
  <si>
    <t>Montant brut de la transaction signé en devise de tenue de compte de paiement</t>
  </si>
  <si>
    <t>CREMBA|MTBRUT (récupérer le signe de TransactionSign dans la Table_Correspendance)</t>
  </si>
  <si>
    <t>EndToEndID du virement SEPA</t>
  </si>
  <si>
    <t>Exemple</t>
  </si>
  <si>
    <t>SAS  GUY DEMARLE GRAND PUBLIC</t>
  </si>
  <si>
    <t>GUY DEMARLE</t>
  </si>
  <si>
    <t>af1af5297e0</t>
  </si>
  <si>
    <t>VISA</t>
  </si>
  <si>
    <t>MONEXT-2102XXXXXX</t>
  </si>
  <si>
    <t>030220211530-FFQ-FR76170289228202608442940-0001</t>
  </si>
  <si>
    <t>CREMBA|DTVEN ou date du lancement de la vacation financière</t>
  </si>
  <si>
    <t>CREMBA|MTCOMINT pour CB ou CRE MTINTVMC,  le signe vient de la table de correspondance, champ FeeType, Si D alors "-" Sinon "+"</t>
  </si>
  <si>
    <t>Si CB, 0 pour VMC CRE|MTRVMC</t>
  </si>
  <si>
    <t> Commission commerçante (MTTTCITR) – interchangeFee (MTCOMINT pour CB, MTINTVMC pour VI/MC)  – schemeFee (MTRVMC).</t>
  </si>
  <si>
    <t>Référence interne du fichier avec une séquence de génération
(fichier généré chaque jour même vide) afin de suivre la séquence et de l'intégrer automatiquement</t>
  </si>
  <si>
    <t>2021/02/04</t>
  </si>
  <si>
    <t>Date de vente pour les catégories "Payment" et "Refund". 
Date de valeur (imputation sur le compte de paiement) pour les catégories "Chargeback" et "Cancellation"</t>
  </si>
  <si>
    <t>Montant net signé des opérations ayant un impact sur le virement sortant = Montant brut des opérations – commission commerçant</t>
  </si>
  <si>
    <t>Montant signé des frais d’interchange</t>
  </si>
  <si>
    <t>Montant signé des frais de réseaux</t>
  </si>
  <si>
    <t>Montant signé du ProcessingFee réalisé par MONEXT</t>
  </si>
  <si>
    <t>Référence SEPA de la transaction</t>
  </si>
  <si>
    <t>Montant signé de la commission commerçant (positive si commission en faveur du client ; négative si en faveur de MONEXT)
N'inclus pas les frais fixes d'impayés si applicable.</t>
  </si>
  <si>
    <t>PaymentRejected</t>
  </si>
  <si>
    <t>PaymentChargebackReversalRejected</t>
  </si>
  <si>
    <t>RefundRejected</t>
  </si>
  <si>
    <t>RefundChargebackReversalRejected</t>
  </si>
  <si>
    <t>voir Table_Correspondance</t>
  </si>
  <si>
    <t>Sources actuelles</t>
  </si>
  <si>
    <t>o    Si champs CEMAP = TRI [CRE] et CDOPEI = FAC [CRE] =&gt; Payment</t>
  </si>
  <si>
    <t>o    Si champs CEMAP = RP1 [CRE] et CDOPEI = FAC [CRE] =&gt; PaymentChargebackReversal</t>
  </si>
  <si>
    <t>o    Si champs CEMAP = TRI [CRE] et CDOPEI = AVO [CRE] =&gt; Refund</t>
  </si>
  <si>
    <t>o    Si champs CEMAP = RP1 [CRE] et CDOPEI = AVO [CRE] =&gt; RefundChargebackReversal</t>
  </si>
  <si>
    <t>o    Si champs CEMAP = ATI (annulation TI)[CRE] et CDOPEI = FAC [CRE] =&gt; PaymentCancellation</t>
  </si>
  <si>
    <t>o    Si champs CEMAP = AR1 (annulation RP1) [CRE] et CDOPEI = FAC [CRE] =&gt; PaymentChargebackReversalCancellation</t>
  </si>
  <si>
    <t>o    Si champs CEMAP = ATI [CRE] et CDOPEI = AVO [CRE] =&gt; RefundCancellation</t>
  </si>
  <si>
    <t>o    Si champs CEMAP = AR1 [CRE] et CDOPEI = AVO [CRE] =&gt; RefundChargebackReversalCancellation</t>
  </si>
  <si>
    <t xml:space="preserve">o    Si champs CEMAP = CR1 (impayé reçu) [CRE] et CDOPEI = FAC [CRE] =&gt; PaymentChargeback </t>
  </si>
  <si>
    <t>o    Si champs CEMAP = CR1 [CRE] et CDOPEI = AVO [CRE] =&gt; RefundChargeback</t>
  </si>
  <si>
    <t>o    Si champs CEMAP = PPT (perte et profit) [CRE] et CDOPEI = FAC [CRE] =&gt; NonMerchantChargeback</t>
  </si>
  <si>
    <t>o    Si champs CEMAP = PPT [CRE] et CDOPEI = AVO [CRE] =&gt; NonMerchantChargeback</t>
  </si>
  <si>
    <t>o    Si code présentation MONEXT = CRREG [puit de données] =&gt; RegulatoryDebt</t>
  </si>
  <si>
    <t xml:space="preserve">o    Si code présentation MONEXT = RBCRR [puit de données] =&gt; RegulatoryDebtReimbursement </t>
  </si>
  <si>
    <t>o    Si code présentation ARKEA = LOT VIR [puit de données] =&gt; InGoingTransfer</t>
  </si>
  <si>
    <t>o    Si code présentation MONEXT = FRREJ [puit de données] =&gt; ChargebackFees</t>
  </si>
  <si>
    <t>o    Si code présentation MONEXT = RBREJ [puit de données] =&gt; ChargebackFeesReimbursement</t>
  </si>
  <si>
    <t>o    Si code présentation MONEXT = FRTDC [puit de données] =&gt; AccountManagementFees</t>
  </si>
  <si>
    <t>Settlement</t>
  </si>
  <si>
    <t>Balance</t>
  </si>
  <si>
    <t>RollingReserve</t>
  </si>
  <si>
    <t>Issu du REFCOM (Rolling Reserve Théorique)</t>
  </si>
  <si>
    <t>Solde du compte de paiement</t>
  </si>
  <si>
    <t>Versement sur le compte externe du commerçant</t>
  </si>
  <si>
    <t>RECAP</t>
  </si>
  <si>
    <t>JJMMYYYYHHMM-FFQ-numéro de compte de paiement-numéro de séquence (N4)
JJMMYYYYHHMM : jour de la vacation financière (timestamp)
FFQ : "FFQ"
numéro de compte de paiement : Iban du compte de paiement (REFCOM|IBAN-CP) FR76+REFCOM|MJCM-EP-BANDOM+REFCOM|MJCM-EP-GUICH+REFCOM|MJCM-EP-NUCOBAN à mettre dans la table REFCOM GUID
numéro de séquence : série incrémentée de 1 à chaque fois qu'on génére un fichier pour une nouvelle journée</t>
  </si>
  <si>
    <t>IngoingTransfer</t>
  </si>
  <si>
    <t>SettlementMode</t>
  </si>
  <si>
    <t>AUTOMATIC</t>
  </si>
  <si>
    <t>Si le mode de virement dans le REFCOM est A Alors AUTOMATIC Sinon MANUEL</t>
  </si>
  <si>
    <t>transaction.timestamp</t>
  </si>
  <si>
    <t>(vide)</t>
  </si>
  <si>
    <t>SettlementRejected</t>
  </si>
  <si>
    <t>transaction.ctCcy</t>
  </si>
  <si>
    <t>transaction.eteid</t>
  </si>
  <si>
    <t>evenement.timestamp</t>
  </si>
  <si>
    <t>evenement.trCcy</t>
  </si>
  <si>
    <t>evenement.trAmt</t>
  </si>
  <si>
    <t>evenement.eteid</t>
  </si>
  <si>
    <t>refcom.modvirt</t>
  </si>
  <si>
    <t>RejectCode</t>
  </si>
  <si>
    <t>transaction.rejcd</t>
  </si>
  <si>
    <t>evenement.rejcd</t>
  </si>
  <si>
    <r>
      <rPr>
        <b/>
        <sz val="11"/>
        <color theme="1"/>
        <rFont val="Calibri Light"/>
        <family val="2"/>
        <scheme val="major"/>
      </rPr>
      <t>Catégorie 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automatique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create-transfer/order</t>
    </r>
    <r>
      <rPr>
        <sz val="11"/>
        <color theme="1"/>
        <rFont val="Calibri Light"/>
        <family val="2"/>
        <scheme val="major"/>
      </rPr>
      <t xml:space="preserve">
ROWKEY de la table HBASE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:
create-transfer.timestamp|TRNSF|creditorAccountId|*
</t>
    </r>
  </si>
  <si>
    <r>
      <rPr>
        <b/>
        <sz val="11"/>
        <color theme="1"/>
        <rFont val="Calibri Light"/>
        <family val="2"/>
        <scheme val="major"/>
      </rPr>
      <t>Catégorie SettlementRejected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create-rejected-account-transaction</t>
    </r>
    <r>
      <rPr>
        <sz val="11"/>
        <color theme="1"/>
        <rFont val="Calibri Light"/>
        <family val="2"/>
        <scheme val="major"/>
      </rPr>
      <t xml:space="preserve"> avec</t>
    </r>
    <r>
      <rPr>
        <b/>
        <sz val="11"/>
        <color theme="1"/>
        <rFont val="Calibri Light"/>
        <family val="2"/>
        <scheme val="major"/>
      </rPr>
      <t xml:space="preserve"> un montant négatif</t>
    </r>
    <r>
      <rPr>
        <sz val="11"/>
        <color theme="1"/>
        <rFont val="Calibri Light"/>
        <family val="2"/>
        <scheme val="major"/>
      </rPr>
      <t xml:space="preserve">
Aller chercher les correlation id des vacations </t>
    </r>
    <r>
      <rPr>
        <b/>
        <sz val="11"/>
        <color theme="1"/>
        <rFont val="Calibri Light"/>
        <family val="2"/>
        <scheme val="major"/>
      </rPr>
      <t>vacation-controle-validite-ordres</t>
    </r>
    <r>
      <rPr>
        <sz val="11"/>
        <color theme="1"/>
        <rFont val="Calibri Light"/>
        <family val="2"/>
        <scheme val="major"/>
      </rPr>
      <t xml:space="preserve">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create-account-transaction.timestamp|CorrelationId|REJTR|UID
+ filtre sur trAmt &lt;0
+filtre sur trAcntId=IBAN-CP du commerçant en cours de traitement</t>
    </r>
  </si>
  <si>
    <r>
      <rPr>
        <b/>
        <sz val="11"/>
        <color theme="1"/>
        <rFont val="Calibri Light"/>
        <family val="2"/>
        <scheme val="major"/>
      </rPr>
      <t>IngoingTransfer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avec un</t>
    </r>
    <r>
      <rPr>
        <b/>
        <sz val="11"/>
        <color theme="1"/>
        <rFont val="Calibri Light"/>
        <family val="2"/>
        <scheme val="major"/>
      </rPr>
      <t xml:space="preserve"> code operation TRANS*</t>
    </r>
    <r>
      <rPr>
        <sz val="11"/>
        <color theme="1"/>
        <rFont val="Calibri Light"/>
        <family val="2"/>
        <scheme val="major"/>
      </rPr>
      <t xml:space="preserve"> et </t>
    </r>
    <r>
      <rPr>
        <b/>
        <sz val="11"/>
        <color theme="1"/>
        <rFont val="Calibri Light"/>
        <family val="2"/>
        <scheme val="major"/>
      </rPr>
      <t>un montant positif</t>
    </r>
    <r>
      <rPr>
        <sz val="11"/>
        <color theme="1"/>
        <rFont val="Calibri Light"/>
        <family val="2"/>
        <scheme val="major"/>
      </rPr>
      <t xml:space="preserve">
Aller chercher les correlation id des vacations vacation-controle-validite-ordres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create-account-transaction.timestamp|CorrelationId|CRETR|UID
+ filtre sur trAmt &gt;0
+filtre sur trAcntId=IBAN-CP du commerçant en cours de traitement</t>
    </r>
  </si>
  <si>
    <r>
      <rPr>
        <b/>
        <sz val="11"/>
        <color theme="1"/>
        <rFont val="Calibri Light"/>
        <family val="2"/>
        <scheme val="major"/>
      </rPr>
      <t>Catégorie SettlementRejected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 xml:space="preserve">create-rejected-order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create-rejected-order.timestamp|ORDKO|creditorAccountId|*
Recherche à effectuer : 
</t>
    </r>
    <r>
      <rPr>
        <b/>
        <sz val="11"/>
        <color theme="1"/>
        <rFont val="Calibri Light"/>
        <family val="2"/>
        <scheme val="major"/>
      </rPr>
      <t>YYYYMMDD|ORDKO|REFCOM.IDCPCM</t>
    </r>
  </si>
  <si>
    <r>
      <rPr>
        <b/>
        <sz val="11"/>
        <color theme="1"/>
        <rFont val="Calibri Light"/>
        <family val="2"/>
        <scheme val="major"/>
      </rPr>
      <t>Catégorie Settlement
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avec un </t>
    </r>
    <r>
      <rPr>
        <b/>
        <sz val="11"/>
        <color theme="1"/>
        <rFont val="Calibri Light"/>
        <family val="2"/>
        <scheme val="major"/>
      </rPr>
      <t>code operation like TRANS*</t>
    </r>
    <r>
      <rPr>
        <sz val="11"/>
        <color theme="1"/>
        <rFont val="Calibri Light"/>
        <family val="2"/>
        <scheme val="major"/>
      </rPr>
      <t xml:space="preserve"> et </t>
    </r>
    <r>
      <rPr>
        <b/>
        <sz val="11"/>
        <color theme="1"/>
        <rFont val="Calibri Light"/>
        <family val="2"/>
        <scheme val="major"/>
      </rPr>
      <t>un montant négatif</t>
    </r>
    <r>
      <rPr>
        <sz val="11"/>
        <color theme="1"/>
        <rFont val="Calibri Light"/>
        <family val="2"/>
        <scheme val="major"/>
      </rPr>
      <t xml:space="preserve">
Aller chercher les correlation id des </t>
    </r>
    <r>
      <rPr>
        <b/>
        <sz val="11"/>
        <color theme="1"/>
        <rFont val="Calibri Light"/>
        <family val="2"/>
        <scheme val="major"/>
      </rPr>
      <t>vacations vacation-controle-validite-ordres</t>
    </r>
    <r>
      <rPr>
        <sz val="11"/>
        <color theme="1"/>
        <rFont val="Calibri Light"/>
        <family val="2"/>
        <scheme val="major"/>
      </rPr>
      <t xml:space="preserve">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tabme HBASE </t>
    </r>
    <r>
      <rPr>
        <b/>
        <sz val="11"/>
        <color theme="1"/>
        <rFont val="Calibri Light"/>
        <family val="2"/>
        <scheme val="major"/>
      </rPr>
      <t>EVENEMENTS</t>
    </r>
    <r>
      <rPr>
        <sz val="11"/>
        <color theme="1"/>
        <rFont val="Calibri Light"/>
        <family val="2"/>
        <scheme val="major"/>
      </rPr>
      <t xml:space="preserve">:
create-account-transaction.timestamp|CorrelationId|CRETR|*
+filtre sur </t>
    </r>
    <r>
      <rPr>
        <b/>
        <sz val="11"/>
        <color theme="1"/>
        <rFont val="Calibri Light"/>
        <family val="2"/>
        <scheme val="major"/>
      </rPr>
      <t>trAmt&lt;0</t>
    </r>
    <r>
      <rPr>
        <sz val="11"/>
        <color theme="1"/>
        <rFont val="Calibri Light"/>
        <family val="2"/>
        <scheme val="major"/>
      </rPr>
      <t xml:space="preserve">
+filtre sur </t>
    </r>
    <r>
      <rPr>
        <b/>
        <sz val="11"/>
        <color theme="1"/>
        <rFont val="Calibri Light"/>
        <family val="2"/>
        <scheme val="major"/>
      </rPr>
      <t>trAcntId=REFCOM.IDCPCM</t>
    </r>
    <r>
      <rPr>
        <sz val="11"/>
        <color theme="1"/>
        <rFont val="Calibri Light"/>
        <family val="2"/>
        <scheme val="major"/>
      </rPr>
      <t xml:space="preserve"> du commerçant en cours de traitement
</t>
    </r>
  </si>
  <si>
    <t>Commercant_3_CM</t>
  </si>
  <si>
    <t>250.00</t>
  </si>
  <si>
    <t>0.00</t>
  </si>
  <si>
    <t>310520212015-FFQ-FR76170289228202890456440-0001</t>
  </si>
  <si>
    <t>603185001</t>
  </si>
  <si>
    <t>60318500100032</t>
  </si>
  <si>
    <t>2021/05/31</t>
  </si>
  <si>
    <t>2021/05/31 20:15:34</t>
  </si>
  <si>
    <t>Exemple Balance</t>
  </si>
  <si>
    <t>50.00</t>
  </si>
  <si>
    <r>
      <rPr>
        <b/>
        <sz val="11"/>
        <rFont val="Calibri Light"/>
        <family val="2"/>
        <scheme val="major"/>
      </rPr>
      <t xml:space="preserve">Catégorie Balance
</t>
    </r>
    <r>
      <rPr>
        <sz val="11"/>
        <rFont val="Calibri Light"/>
        <family val="2"/>
        <scheme val="major"/>
      </rPr>
      <t>afficher le solde du compte de paiement, avant la business date du DSR. Issu de la vacation technique, evenement get-account-balance</t>
    </r>
    <r>
      <rPr>
        <b/>
        <sz val="11"/>
        <rFont val="Calibri Light"/>
        <family val="2"/>
        <scheme val="major"/>
      </rPr>
      <t xml:space="preserve">
ROWKEY de la table EVENEMENT
</t>
    </r>
    <r>
      <rPr>
        <sz val="11"/>
        <rFont val="Calibri Light"/>
        <family val="2"/>
        <scheme val="major"/>
      </rPr>
      <t>create-account-transaction.timestamp|CorrelationId|CRETR|UID</t>
    </r>
  </si>
  <si>
    <t>IngoingTransfer (Exemple)</t>
  </si>
  <si>
    <t>RC01</t>
  </si>
  <si>
    <t>MANUAL</t>
  </si>
  <si>
    <t>CB</t>
  </si>
  <si>
    <t>402.00</t>
  </si>
  <si>
    <t>200.00</t>
  </si>
  <si>
    <t>200.0</t>
  </si>
  <si>
    <t>AM02</t>
  </si>
  <si>
    <t>Table de correspondance des mouvements sur compte de paiement</t>
  </si>
  <si>
    <t>Pour le RO uniquement car dans le DSR cela engendre une ligne Settlement</t>
  </si>
  <si>
    <t>Ne plus tenir compte des signes, ces montants sont affichés en valeur absolue depuis l'évolution du multi cashout</t>
  </si>
  <si>
    <t>Pour VMC : CREMBA|NUARN
Pour CB : CREMBA|REFPAYLINE</t>
  </si>
  <si>
    <t>CREMBA|MTBRUT (récupérer le signe de TransactionSign dans la Table_Correspondance)</t>
  </si>
  <si>
    <t>CREMBA|DTVEN</t>
  </si>
  <si>
    <t>Date du lancement de la vacation règlement transaction ayant traité le CRE de la transaction</t>
  </si>
  <si>
    <t>CREMBA|MBRUT -  CREMBA|MTTTCITR (récupérer le signe de la Table_Correspondance)</t>
  </si>
  <si>
    <r>
      <rPr>
        <b/>
        <sz val="11"/>
        <color theme="1"/>
        <rFont val="Calibri Light"/>
        <family val="2"/>
        <scheme val="major"/>
      </rPr>
      <t>Catégorie 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create-validated-order</t>
    </r>
    <r>
      <rPr>
        <sz val="11"/>
        <color theme="1"/>
        <rFont val="Calibri Light"/>
        <family val="2"/>
        <scheme val="major"/>
      </rPr>
      <t xml:space="preserve">
ROWKEY de la table HBASE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>:
create-transfer.timestamp|ORDOK|creditorAccountId|*
+filtre sur corrid</t>
    </r>
    <r>
      <rPr>
        <strike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Recherche à effectuer
Business date au format YYYYMMDD|OKORD|REFCOM.IDCPCM
</t>
    </r>
  </si>
  <si>
    <t>CREMBA|MTNT (récupérer le signe de TransactionSign dans la Table_Correspondance)</t>
  </si>
  <si>
    <t>voir Table_Correspondance Table de correspondance ‘Libellé des frais appliqués’
les codes à utiliser sont les champs CREMBA|CEMAP et CREMBA|CDOPEI</t>
  </si>
  <si>
    <t>Si CREMBA|CDDEV=978 Alors EUR Sinon CREMBA|CDDEV</t>
  </si>
  <si>
    <t>evenement.trAmt (en valeur absolue)</t>
  </si>
  <si>
    <t>evenement.trAmt (valeur absolue)</t>
  </si>
  <si>
    <t>REFCOM|MJCM-EP-DATMODIF</t>
  </si>
  <si>
    <t>2103150015038800</t>
  </si>
  <si>
    <t>2103150015038790</t>
  </si>
  <si>
    <t>2103150015038791</t>
  </si>
  <si>
    <t>Exemple SettlementRejected</t>
  </si>
  <si>
    <t>Exemple Settlement</t>
  </si>
  <si>
    <t>450.0</t>
  </si>
  <si>
    <t>transaction.ctAmt (valeur absolue)</t>
  </si>
  <si>
    <t>MANUEL</t>
  </si>
  <si>
    <t>2103150015038822</t>
  </si>
  <si>
    <t>Exemple Payment</t>
  </si>
  <si>
    <t>400.00</t>
  </si>
  <si>
    <t>2.00</t>
  </si>
  <si>
    <t>1.00</t>
  </si>
  <si>
    <t>Exemple RollingReserve</t>
  </si>
  <si>
    <t>30/05/2021</t>
  </si>
  <si>
    <t>31/05/2021  20:01:51</t>
  </si>
  <si>
    <r>
      <t xml:space="preserve">Catégorie RollingReserve
</t>
    </r>
    <r>
      <rPr>
        <sz val="11"/>
        <color theme="1"/>
        <rFont val="Calibri Light"/>
        <family val="2"/>
        <scheme val="major"/>
      </rPr>
      <t>affichage de la rolling reserve du comerçant
Dans le REFCOM prendre la rollingReserve la plus récente par rapport à la business date du reporting.</t>
    </r>
  </si>
  <si>
    <t xml:space="preserve">Référence EndToEndID transmise dans le fichier de virement SEPA de sortie de cash
Dans la table sct : T|YYYYMMDD|CO|
+ filtre sur dbtrIban = Iban externe du commerçant dans le refcom </t>
  </si>
  <si>
    <t>Version</t>
  </si>
  <si>
    <t>Date</t>
  </si>
  <si>
    <t>Auteur</t>
  </si>
  <si>
    <t>Modifications</t>
  </si>
  <si>
    <t>1.1</t>
  </si>
  <si>
    <t>Lydia Azzoun</t>
  </si>
  <si>
    <t>Création des spécifications</t>
  </si>
  <si>
    <t>1.3</t>
  </si>
  <si>
    <t>Rémi Nevers</t>
  </si>
  <si>
    <t>Suite à l'évolution des reporting commerçants de Mars 2021. Refonte de la spécification, explication détaillée des sources et rechercehs à effectuer. Split de l'onglet initial en trois onglets en-tête, corps, en-queue.</t>
  </si>
  <si>
    <r>
      <rPr>
        <b/>
        <sz val="11"/>
        <color theme="1"/>
        <rFont val="Calibri Light"/>
        <family val="2"/>
        <scheme val="major"/>
      </rPr>
      <t xml:space="preserve">Transaction carte - Catégorie définie par le type de transaction </t>
    </r>
    <r>
      <rPr>
        <sz val="11"/>
        <color theme="1"/>
        <rFont val="Calibri Light"/>
        <family val="2"/>
        <scheme val="major"/>
      </rPr>
      <t xml:space="preserve">(Payment, Refund, PaymentChargeback, cf table de correspondance)
Pour chaque commerçant actif de Monext
   Récupérer les vacations règlement transactions et impayés, tous schemes confondus, le nom de fichier associé à la vacation, et le numéro de remise traité
   Récupérer le détail des transactions des vacations
   ROWKEY de la table </t>
    </r>
    <r>
      <rPr>
        <b/>
        <sz val="11"/>
        <color theme="1"/>
        <rFont val="Calibri Light"/>
        <family val="2"/>
        <scheme val="major"/>
      </rPr>
      <t>CREMBASIRETINVERSED</t>
    </r>
    <r>
      <rPr>
        <sz val="11"/>
        <color theme="1"/>
        <rFont val="Calibri Light"/>
        <family val="2"/>
        <scheme val="major"/>
      </rPr>
      <t xml:space="preserve">
   Recherche à effectuer
       D|shortFileName|tSiret|idremise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</si>
</sst>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8"/>
      <name val="Calibri"/>
      <family val="2"/>
      <scheme val="minor"/>
    </font>
    <font>
      <b/>
      <sz val="9"/>
      <color theme="1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11"/>
      <color rgb="FF000000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trike/>
      <sz val="11"/>
      <color theme="1"/>
      <name val="Calibri Light"/>
      <family val="2"/>
      <scheme val="major"/>
    </font>
    <font>
      <sz val="11"/>
      <color rgb="FFC00000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Font="1" applyBorder="1"/>
    <xf numFmtId="0" fontId="2" fillId="0" borderId="0" xfId="0" applyFont="1"/>
    <xf numFmtId="0" fontId="1" fillId="0" borderId="0" xfId="0" applyFont="1" applyBorder="1"/>
    <xf numFmtId="0" fontId="3" fillId="2" borderId="1" xfId="0" applyFont="1" applyFill="1" applyBorder="1" applyAlignment="1">
      <alignment horizontal="justify" vertical="center" wrapText="1"/>
    </xf>
    <xf numFmtId="0" fontId="0" fillId="0" borderId="0" xfId="0"/>
    <xf numFmtId="0" fontId="0" fillId="0" borderId="1" xfId="0" applyBorder="1"/>
    <xf numFmtId="0" fontId="0" fillId="3" borderId="1" xfId="0" applyFont="1" applyFill="1" applyBorder="1"/>
    <xf numFmtId="0" fontId="0" fillId="0" borderId="0" xfId="0" applyAlignment="1"/>
    <xf numFmtId="0" fontId="0" fillId="0" borderId="0" xfId="0" applyAlignment="1">
      <alignment horizontal="right"/>
    </xf>
    <xf numFmtId="0" fontId="0" fillId="0" borderId="1" xfId="0" applyFont="1" applyFill="1" applyBorder="1"/>
    <xf numFmtId="0" fontId="0" fillId="0" borderId="1" xfId="0" quotePrefix="1" applyBorder="1"/>
    <xf numFmtId="0" fontId="0" fillId="4" borderId="1" xfId="0" applyFont="1" applyFill="1" applyBorder="1"/>
    <xf numFmtId="49" fontId="2" fillId="0" borderId="0" xfId="0" applyNumberFormat="1" applyFont="1"/>
    <xf numFmtId="0" fontId="6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top"/>
    </xf>
    <xf numFmtId="14" fontId="6" fillId="0" borderId="1" xfId="0" quotePrefix="1" applyNumberFormat="1" applyFont="1" applyFill="1" applyBorder="1" applyAlignment="1">
      <alignment horizontal="justify" vertical="center" wrapText="1"/>
    </xf>
    <xf numFmtId="1" fontId="6" fillId="0" borderId="1" xfId="0" applyNumberFormat="1" applyFont="1" applyFill="1" applyBorder="1" applyAlignment="1">
      <alignment horizontal="justify" vertical="center" wrapText="1"/>
    </xf>
    <xf numFmtId="2" fontId="6" fillId="0" borderId="1" xfId="0" applyNumberFormat="1" applyFont="1" applyFill="1" applyBorder="1" applyAlignment="1">
      <alignment horizontal="justify" vertical="center" wrapText="1"/>
    </xf>
    <xf numFmtId="0" fontId="7" fillId="6" borderId="2" xfId="0" applyFont="1" applyFill="1" applyBorder="1" applyAlignment="1">
      <alignment horizontal="justify" vertical="center" wrapText="1"/>
    </xf>
    <xf numFmtId="0" fontId="0" fillId="7" borderId="1" xfId="0" applyFill="1" applyBorder="1"/>
    <xf numFmtId="0" fontId="0" fillId="7" borderId="1" xfId="0" applyFont="1" applyFill="1" applyBorder="1"/>
    <xf numFmtId="0" fontId="1" fillId="0" borderId="2" xfId="0" applyFont="1" applyFill="1" applyBorder="1"/>
    <xf numFmtId="0" fontId="0" fillId="0" borderId="1" xfId="0" applyFill="1" applyBorder="1"/>
    <xf numFmtId="0" fontId="1" fillId="8" borderId="0" xfId="0" applyFont="1" applyFill="1"/>
    <xf numFmtId="0" fontId="6" fillId="7" borderId="1" xfId="0" applyFont="1" applyFill="1" applyBorder="1" applyAlignment="1">
      <alignment horizontal="justify" vertical="center" wrapText="1"/>
    </xf>
    <xf numFmtId="0" fontId="2" fillId="7" borderId="0" xfId="0" applyFont="1" applyFill="1"/>
    <xf numFmtId="49" fontId="2" fillId="7" borderId="0" xfId="0" applyNumberFormat="1" applyFont="1" applyFill="1"/>
    <xf numFmtId="0" fontId="6" fillId="0" borderId="1" xfId="0" applyFont="1" applyBorder="1"/>
    <xf numFmtId="0" fontId="2" fillId="0" borderId="1" xfId="0" applyFont="1" applyBorder="1"/>
    <xf numFmtId="0" fontId="2" fillId="7" borderId="1" xfId="0" applyFont="1" applyFill="1" applyBorder="1"/>
    <xf numFmtId="0" fontId="2" fillId="0" borderId="1" xfId="0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horizontal="justify" vertical="center" wrapText="1"/>
    </xf>
    <xf numFmtId="0" fontId="10" fillId="0" borderId="1" xfId="0" applyFont="1" applyBorder="1"/>
    <xf numFmtId="0" fontId="10" fillId="7" borderId="1" xfId="0" applyFont="1" applyFill="1" applyBorder="1"/>
    <xf numFmtId="0" fontId="2" fillId="0" borderId="1" xfId="0" applyFont="1" applyBorder="1" applyAlignment="1">
      <alignment wrapText="1"/>
    </xf>
    <xf numFmtId="0" fontId="0" fillId="0" borderId="3" xfId="0" applyFont="1" applyFill="1" applyBorder="1"/>
    <xf numFmtId="0" fontId="0" fillId="0" borderId="0" xfId="0" applyAlignment="1">
      <alignment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top" wrapText="1"/>
    </xf>
    <xf numFmtId="22" fontId="6" fillId="0" borderId="1" xfId="0" applyNumberFormat="1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wrapText="1"/>
    </xf>
    <xf numFmtId="49" fontId="0" fillId="0" borderId="1" xfId="0" applyNumberFormat="1" applyBorder="1"/>
    <xf numFmtId="14" fontId="0" fillId="0" borderId="1" xfId="0" applyNumberFormat="1" applyBorder="1"/>
    <xf numFmtId="22" fontId="0" fillId="0" borderId="1" xfId="0" applyNumberFormat="1" applyBorder="1"/>
    <xf numFmtId="0" fontId="6" fillId="0" borderId="1" xfId="0" applyFont="1" applyBorder="1" applyAlignment="1">
      <alignment wrapText="1"/>
    </xf>
    <xf numFmtId="0" fontId="2" fillId="9" borderId="1" xfId="0" applyFont="1" applyFill="1" applyBorder="1" applyAlignment="1">
      <alignment vertical="top" wrapText="1"/>
    </xf>
    <xf numFmtId="49" fontId="8" fillId="9" borderId="1" xfId="0" applyNumberFormat="1" applyFont="1" applyFill="1" applyBorder="1" applyAlignment="1">
      <alignment vertical="top" wrapText="1"/>
    </xf>
    <xf numFmtId="0" fontId="2" fillId="10" borderId="1" xfId="0" applyFont="1" applyFill="1" applyBorder="1" applyAlignment="1">
      <alignment vertical="top" wrapText="1"/>
    </xf>
    <xf numFmtId="0" fontId="8" fillId="10" borderId="1" xfId="0" applyFont="1" applyFill="1" applyBorder="1" applyAlignment="1">
      <alignment vertical="top" wrapText="1"/>
    </xf>
    <xf numFmtId="0" fontId="8" fillId="9" borderId="1" xfId="0" applyFont="1" applyFill="1" applyBorder="1" applyAlignment="1">
      <alignment vertical="top" wrapText="1"/>
    </xf>
    <xf numFmtId="0" fontId="11" fillId="10" borderId="1" xfId="0" applyFont="1" applyFill="1" applyBorder="1" applyAlignment="1">
      <alignment vertical="top" wrapText="1"/>
    </xf>
    <xf numFmtId="0" fontId="0" fillId="0" borderId="0" xfId="0" applyAlignment="1">
      <alignment horizontal="center"/>
    </xf>
    <xf numFmtId="0" fontId="13" fillId="11" borderId="0" xfId="0" applyFont="1" applyFill="1"/>
    <xf numFmtId="14" fontId="0" fillId="0" borderId="0" xfId="0" applyNumberFormat="1"/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FFCCFF"/>
      <color rgb="FFFF66FF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7643-8068-4E7B-B866-8EB39C4D7520}">
  <dimension ref="A1:D23"/>
  <sheetViews>
    <sheetView workbookViewId="0">
      <selection activeCell="D8" sqref="D8"/>
    </sheetView>
  </sheetViews>
  <sheetFormatPr baseColWidth="10" defaultRowHeight="14.4" x14ac:dyDescent="0.3"/>
  <cols>
    <col min="1" max="2" width="11.5546875" style="5"/>
    <col min="3" max="3" width="19.44140625" style="5" customWidth="1"/>
    <col min="4" max="4" width="66.33203125" style="5" bestFit="1" customWidth="1"/>
    <col min="5" max="7" width="11.5546875" style="5"/>
    <col min="8" max="8" width="43.6640625" style="5" customWidth="1"/>
    <col min="9" max="16384" width="11.5546875" style="5"/>
  </cols>
  <sheetData>
    <row r="1" spans="1:4" x14ac:dyDescent="0.3">
      <c r="A1" s="53" t="s">
        <v>234</v>
      </c>
      <c r="B1" s="53" t="s">
        <v>235</v>
      </c>
      <c r="C1" s="53" t="s">
        <v>236</v>
      </c>
      <c r="D1" s="53" t="s">
        <v>237</v>
      </c>
    </row>
    <row r="2" spans="1:4" x14ac:dyDescent="0.3">
      <c r="A2" s="5" t="s">
        <v>238</v>
      </c>
      <c r="B2" s="54">
        <v>43831</v>
      </c>
      <c r="C2" s="5" t="s">
        <v>239</v>
      </c>
      <c r="D2" s="37" t="s">
        <v>240</v>
      </c>
    </row>
    <row r="3" spans="1:4" ht="43.2" x14ac:dyDescent="0.3">
      <c r="A3" s="5" t="s">
        <v>241</v>
      </c>
      <c r="B3" s="54">
        <v>44351</v>
      </c>
      <c r="C3" s="5" t="s">
        <v>242</v>
      </c>
      <c r="D3" s="37" t="s">
        <v>243</v>
      </c>
    </row>
    <row r="4" spans="1:4" x14ac:dyDescent="0.3">
      <c r="B4" s="54"/>
      <c r="D4" s="37"/>
    </row>
    <row r="5" spans="1:4" x14ac:dyDescent="0.3">
      <c r="B5" s="54"/>
      <c r="D5" s="37"/>
    </row>
    <row r="6" spans="1:4" x14ac:dyDescent="0.3">
      <c r="B6" s="54"/>
      <c r="D6" s="37"/>
    </row>
    <row r="7" spans="1:4" x14ac:dyDescent="0.3">
      <c r="B7" s="54"/>
      <c r="D7" s="37"/>
    </row>
    <row r="8" spans="1:4" x14ac:dyDescent="0.3">
      <c r="B8" s="54"/>
      <c r="D8" s="37"/>
    </row>
    <row r="9" spans="1:4" x14ac:dyDescent="0.3">
      <c r="B9" s="54"/>
      <c r="D9" s="37"/>
    </row>
    <row r="10" spans="1:4" x14ac:dyDescent="0.3">
      <c r="B10" s="54"/>
      <c r="D10" s="37"/>
    </row>
    <row r="11" spans="1:4" x14ac:dyDescent="0.3">
      <c r="B11" s="54"/>
      <c r="D11" s="37"/>
    </row>
    <row r="12" spans="1:4" x14ac:dyDescent="0.3">
      <c r="B12" s="54"/>
      <c r="D12" s="37"/>
    </row>
    <row r="13" spans="1:4" x14ac:dyDescent="0.3">
      <c r="B13" s="54"/>
      <c r="D13" s="37"/>
    </row>
    <row r="14" spans="1:4" x14ac:dyDescent="0.3">
      <c r="B14" s="54"/>
      <c r="D14" s="37"/>
    </row>
    <row r="15" spans="1:4" x14ac:dyDescent="0.3">
      <c r="B15" s="54"/>
      <c r="D15" s="37"/>
    </row>
    <row r="16" spans="1:4" x14ac:dyDescent="0.3">
      <c r="B16" s="54"/>
      <c r="D16" s="37"/>
    </row>
    <row r="17" spans="2:4" x14ac:dyDescent="0.3">
      <c r="B17" s="54"/>
      <c r="D17" s="37"/>
    </row>
    <row r="18" spans="2:4" x14ac:dyDescent="0.3">
      <c r="B18" s="54"/>
      <c r="D18" s="37"/>
    </row>
    <row r="19" spans="2:4" x14ac:dyDescent="0.3">
      <c r="B19" s="54"/>
      <c r="D19" s="37"/>
    </row>
    <row r="20" spans="2:4" x14ac:dyDescent="0.3">
      <c r="B20" s="54"/>
      <c r="D20" s="37"/>
    </row>
    <row r="21" spans="2:4" x14ac:dyDescent="0.3">
      <c r="B21" s="54"/>
      <c r="D21" s="37"/>
    </row>
    <row r="22" spans="2:4" x14ac:dyDescent="0.3">
      <c r="B22" s="54"/>
      <c r="D22" s="37"/>
    </row>
    <row r="23" spans="2:4" x14ac:dyDescent="0.3">
      <c r="B23" s="54"/>
      <c r="D23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V28"/>
  <sheetViews>
    <sheetView tabSelected="1"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baseColWidth="10" defaultColWidth="11.44140625" defaultRowHeight="14.4" x14ac:dyDescent="0.3"/>
  <cols>
    <col min="1" max="1" width="20.5546875" style="2" customWidth="1"/>
    <col min="2" max="2" width="53.77734375" style="2" bestFit="1" customWidth="1"/>
    <col min="3" max="3" width="55.109375" style="2" customWidth="1"/>
    <col min="4" max="4" width="25.21875" style="2" bestFit="1" customWidth="1"/>
    <col min="5" max="5" width="50.77734375" style="2" customWidth="1"/>
    <col min="6" max="6" width="20.77734375" style="2" customWidth="1"/>
    <col min="7" max="7" width="50.77734375" style="2" customWidth="1"/>
    <col min="8" max="8" width="20.77734375" style="2" customWidth="1"/>
    <col min="9" max="9" width="50.77734375" style="2" customWidth="1"/>
    <col min="10" max="10" width="20.77734375" style="2" customWidth="1"/>
    <col min="11" max="11" width="50.77734375" style="26" customWidth="1"/>
    <col min="12" max="12" width="20.77734375" style="26" customWidth="1"/>
    <col min="13" max="13" width="50.77734375" style="2" customWidth="1"/>
    <col min="14" max="14" width="20.77734375" style="2" customWidth="1"/>
    <col min="15" max="15" width="50.77734375" style="2" customWidth="1"/>
    <col min="16" max="16" width="20.77734375" style="2" customWidth="1"/>
    <col min="17" max="17" width="50.77734375" style="2" customWidth="1"/>
    <col min="18" max="18" width="20.77734375" style="2" customWidth="1"/>
    <col min="19" max="19" width="50.77734375" style="2" customWidth="1"/>
    <col min="20" max="20" width="20.77734375" style="2" customWidth="1"/>
    <col min="21" max="21" width="50.77734375" style="2" customWidth="1"/>
    <col min="22" max="22" width="20.77734375" style="2" customWidth="1"/>
    <col min="23" max="16384" width="11.44140625" style="2"/>
  </cols>
  <sheetData>
    <row r="1" spans="1:22" ht="228.6" customHeight="1" x14ac:dyDescent="0.3">
      <c r="A1" s="55" t="s">
        <v>1</v>
      </c>
      <c r="B1" s="55" t="s">
        <v>0</v>
      </c>
      <c r="C1" s="55" t="s">
        <v>72</v>
      </c>
      <c r="D1" s="56" t="s">
        <v>108</v>
      </c>
      <c r="E1" s="46" t="s">
        <v>244</v>
      </c>
      <c r="F1" s="47" t="s">
        <v>225</v>
      </c>
      <c r="G1" s="48" t="s">
        <v>209</v>
      </c>
      <c r="H1" s="49" t="s">
        <v>220</v>
      </c>
      <c r="I1" s="46" t="s">
        <v>181</v>
      </c>
      <c r="J1" s="50" t="s">
        <v>220</v>
      </c>
      <c r="K1" s="48" t="s">
        <v>177</v>
      </c>
      <c r="L1" s="49" t="s">
        <v>220</v>
      </c>
      <c r="M1" s="46" t="s">
        <v>180</v>
      </c>
      <c r="N1" s="50" t="s">
        <v>219</v>
      </c>
      <c r="O1" s="48" t="s">
        <v>178</v>
      </c>
      <c r="P1" s="49" t="s">
        <v>219</v>
      </c>
      <c r="Q1" s="46" t="s">
        <v>179</v>
      </c>
      <c r="R1" s="50" t="s">
        <v>193</v>
      </c>
      <c r="S1" s="51" t="s">
        <v>192</v>
      </c>
      <c r="T1" s="49" t="s">
        <v>190</v>
      </c>
      <c r="U1" s="50" t="s">
        <v>232</v>
      </c>
      <c r="V1" s="50" t="s">
        <v>229</v>
      </c>
    </row>
    <row r="2" spans="1:22" ht="24.6" customHeight="1" x14ac:dyDescent="0.3">
      <c r="A2" s="14" t="s">
        <v>73</v>
      </c>
      <c r="B2" s="14" t="s">
        <v>74</v>
      </c>
      <c r="C2" s="14" t="s">
        <v>75</v>
      </c>
      <c r="D2" s="14" t="s">
        <v>109</v>
      </c>
      <c r="E2" s="14" t="s">
        <v>75</v>
      </c>
      <c r="F2" s="42" t="s">
        <v>182</v>
      </c>
      <c r="G2" s="14" t="s">
        <v>75</v>
      </c>
      <c r="H2" s="6" t="s">
        <v>182</v>
      </c>
      <c r="I2" s="14" t="s">
        <v>75</v>
      </c>
      <c r="J2" s="6" t="s">
        <v>182</v>
      </c>
      <c r="K2" s="25" t="s">
        <v>75</v>
      </c>
      <c r="L2" s="6" t="s">
        <v>182</v>
      </c>
      <c r="M2" s="14" t="s">
        <v>75</v>
      </c>
      <c r="N2" s="6" t="s">
        <v>182</v>
      </c>
      <c r="O2" s="14" t="s">
        <v>75</v>
      </c>
      <c r="P2" s="6" t="s">
        <v>182</v>
      </c>
      <c r="Q2" s="14" t="s">
        <v>75</v>
      </c>
      <c r="R2" s="6" t="s">
        <v>182</v>
      </c>
      <c r="S2" s="14" t="s">
        <v>75</v>
      </c>
      <c r="T2" s="42" t="s">
        <v>182</v>
      </c>
      <c r="U2" s="14" t="s">
        <v>75</v>
      </c>
      <c r="V2" s="6" t="s">
        <v>182</v>
      </c>
    </row>
    <row r="3" spans="1:22" ht="43.8" customHeight="1" x14ac:dyDescent="0.3">
      <c r="A3" s="14" t="s">
        <v>76</v>
      </c>
      <c r="B3" s="14" t="s">
        <v>77</v>
      </c>
      <c r="C3" s="14" t="s">
        <v>87</v>
      </c>
      <c r="D3" s="14">
        <v>497690479</v>
      </c>
      <c r="E3" s="14" t="s">
        <v>87</v>
      </c>
      <c r="F3" s="42" t="s">
        <v>186</v>
      </c>
      <c r="G3" s="14" t="s">
        <v>87</v>
      </c>
      <c r="H3" s="6">
        <v>603185001</v>
      </c>
      <c r="I3" s="14" t="s">
        <v>87</v>
      </c>
      <c r="J3" s="6">
        <v>603185001</v>
      </c>
      <c r="K3" s="25" t="s">
        <v>87</v>
      </c>
      <c r="L3" s="6">
        <v>603185001</v>
      </c>
      <c r="M3" s="14" t="s">
        <v>87</v>
      </c>
      <c r="N3" s="6">
        <v>603185001</v>
      </c>
      <c r="O3" s="14" t="s">
        <v>87</v>
      </c>
      <c r="P3" s="6">
        <v>603185001</v>
      </c>
      <c r="Q3" s="14" t="s">
        <v>87</v>
      </c>
      <c r="R3" s="6">
        <v>603185001</v>
      </c>
      <c r="S3" s="14" t="s">
        <v>87</v>
      </c>
      <c r="T3" s="42" t="s">
        <v>186</v>
      </c>
      <c r="U3" s="14" t="s">
        <v>87</v>
      </c>
      <c r="V3" s="6">
        <v>603185001</v>
      </c>
    </row>
    <row r="4" spans="1:22" ht="25.8" customHeight="1" x14ac:dyDescent="0.3">
      <c r="A4" s="14" t="s">
        <v>79</v>
      </c>
      <c r="B4" s="14" t="s">
        <v>80</v>
      </c>
      <c r="C4" s="14" t="s">
        <v>81</v>
      </c>
      <c r="D4" s="14" t="s">
        <v>110</v>
      </c>
      <c r="E4" s="14" t="s">
        <v>81</v>
      </c>
      <c r="F4" s="42" t="s">
        <v>182</v>
      </c>
      <c r="G4" s="14" t="s">
        <v>81</v>
      </c>
      <c r="H4" s="6" t="s">
        <v>182</v>
      </c>
      <c r="I4" s="14" t="s">
        <v>81</v>
      </c>
      <c r="J4" s="6" t="s">
        <v>182</v>
      </c>
      <c r="K4" s="25" t="s">
        <v>81</v>
      </c>
      <c r="L4" s="6" t="s">
        <v>182</v>
      </c>
      <c r="M4" s="14" t="s">
        <v>81</v>
      </c>
      <c r="N4" s="6" t="s">
        <v>182</v>
      </c>
      <c r="O4" s="14" t="s">
        <v>81</v>
      </c>
      <c r="P4" s="6" t="s">
        <v>182</v>
      </c>
      <c r="Q4" s="14" t="s">
        <v>81</v>
      </c>
      <c r="R4" s="6" t="s">
        <v>182</v>
      </c>
      <c r="S4" s="14" t="s">
        <v>81</v>
      </c>
      <c r="T4" s="42" t="s">
        <v>182</v>
      </c>
      <c r="U4" s="14" t="s">
        <v>81</v>
      </c>
      <c r="V4" s="6" t="s">
        <v>182</v>
      </c>
    </row>
    <row r="5" spans="1:22" x14ac:dyDescent="0.3">
      <c r="A5" s="14" t="s">
        <v>82</v>
      </c>
      <c r="B5" s="14" t="s">
        <v>83</v>
      </c>
      <c r="C5" s="14" t="s">
        <v>78</v>
      </c>
      <c r="D5" s="17">
        <v>49800000000000</v>
      </c>
      <c r="E5" s="14" t="s">
        <v>78</v>
      </c>
      <c r="F5" s="42" t="s">
        <v>187</v>
      </c>
      <c r="G5" s="14" t="s">
        <v>78</v>
      </c>
      <c r="H5" s="42" t="s">
        <v>187</v>
      </c>
      <c r="I5" s="14" t="s">
        <v>78</v>
      </c>
      <c r="J5" s="42" t="s">
        <v>187</v>
      </c>
      <c r="K5" s="25" t="s">
        <v>78</v>
      </c>
      <c r="L5" s="42" t="s">
        <v>187</v>
      </c>
      <c r="M5" s="14" t="s">
        <v>78</v>
      </c>
      <c r="N5" s="42" t="s">
        <v>187</v>
      </c>
      <c r="O5" s="14" t="s">
        <v>78</v>
      </c>
      <c r="P5" s="42" t="s">
        <v>187</v>
      </c>
      <c r="Q5" s="14" t="s">
        <v>78</v>
      </c>
      <c r="R5" s="42" t="s">
        <v>187</v>
      </c>
      <c r="S5" s="14" t="s">
        <v>78</v>
      </c>
      <c r="T5" s="42" t="s">
        <v>187</v>
      </c>
      <c r="U5" s="14" t="s">
        <v>78</v>
      </c>
      <c r="V5" s="42" t="s">
        <v>187</v>
      </c>
    </row>
    <row r="6" spans="1:22" ht="36" x14ac:dyDescent="0.3">
      <c r="A6" s="14" t="s">
        <v>91</v>
      </c>
      <c r="B6" s="14" t="s">
        <v>121</v>
      </c>
      <c r="C6" s="28" t="s">
        <v>115</v>
      </c>
      <c r="D6" s="16" t="s">
        <v>120</v>
      </c>
      <c r="E6" s="28" t="s">
        <v>206</v>
      </c>
      <c r="F6" s="42" t="s">
        <v>230</v>
      </c>
      <c r="G6" s="29" t="s">
        <v>164</v>
      </c>
      <c r="H6" s="43">
        <v>44347</v>
      </c>
      <c r="I6" s="29" t="s">
        <v>169</v>
      </c>
      <c r="J6" s="43">
        <v>44347</v>
      </c>
      <c r="K6" s="30" t="s">
        <v>164</v>
      </c>
      <c r="L6" s="43">
        <v>44347</v>
      </c>
      <c r="M6" s="29" t="s">
        <v>164</v>
      </c>
      <c r="N6" s="43">
        <v>44347</v>
      </c>
      <c r="O6" s="29" t="s">
        <v>169</v>
      </c>
      <c r="P6" s="43">
        <v>44347</v>
      </c>
      <c r="Q6" s="29" t="s">
        <v>169</v>
      </c>
      <c r="R6" s="43">
        <v>44347</v>
      </c>
      <c r="S6" s="29" t="s">
        <v>169</v>
      </c>
      <c r="T6" s="42" t="s">
        <v>188</v>
      </c>
      <c r="U6" s="29" t="s">
        <v>215</v>
      </c>
      <c r="V6" s="43">
        <v>44336</v>
      </c>
    </row>
    <row r="7" spans="1:22" ht="24" x14ac:dyDescent="0.3">
      <c r="A7" s="14" t="s">
        <v>97</v>
      </c>
      <c r="B7" s="14" t="s">
        <v>99</v>
      </c>
      <c r="C7" s="15" t="s">
        <v>100</v>
      </c>
      <c r="D7" s="40">
        <v>44232.595856481479</v>
      </c>
      <c r="E7" s="39" t="s">
        <v>207</v>
      </c>
      <c r="F7" s="42" t="s">
        <v>231</v>
      </c>
      <c r="G7" s="29" t="s">
        <v>164</v>
      </c>
      <c r="H7" s="44">
        <v>44347.839120370372</v>
      </c>
      <c r="I7" s="29" t="s">
        <v>169</v>
      </c>
      <c r="J7" s="44">
        <v>44347.839120370372</v>
      </c>
      <c r="K7" s="30" t="s">
        <v>164</v>
      </c>
      <c r="L7" s="44">
        <v>44347.839120370372</v>
      </c>
      <c r="M7" s="29" t="s">
        <v>164</v>
      </c>
      <c r="N7" s="44">
        <v>44347.839224537034</v>
      </c>
      <c r="O7" s="29" t="s">
        <v>169</v>
      </c>
      <c r="P7" s="44">
        <v>44347.839131944442</v>
      </c>
      <c r="Q7" s="29" t="s">
        <v>169</v>
      </c>
      <c r="R7" s="43"/>
      <c r="S7" s="29" t="s">
        <v>169</v>
      </c>
      <c r="T7" s="42" t="s">
        <v>189</v>
      </c>
      <c r="U7" s="29" t="s">
        <v>215</v>
      </c>
      <c r="V7" s="44">
        <v>44336</v>
      </c>
    </row>
    <row r="8" spans="1:22" ht="24" x14ac:dyDescent="0.3">
      <c r="A8" s="14" t="s">
        <v>92</v>
      </c>
      <c r="B8" s="14" t="s">
        <v>3</v>
      </c>
      <c r="C8" s="14" t="s">
        <v>101</v>
      </c>
      <c r="D8" s="14" t="s">
        <v>111</v>
      </c>
      <c r="E8" s="38" t="s">
        <v>204</v>
      </c>
      <c r="F8" s="6"/>
      <c r="G8" s="29" t="s">
        <v>165</v>
      </c>
      <c r="H8" s="6"/>
      <c r="I8" s="29" t="s">
        <v>165</v>
      </c>
      <c r="J8" s="6"/>
      <c r="K8" s="30" t="s">
        <v>165</v>
      </c>
      <c r="L8" s="6"/>
      <c r="M8" s="29" t="s">
        <v>165</v>
      </c>
      <c r="N8" s="6"/>
      <c r="O8" s="29" t="s">
        <v>165</v>
      </c>
      <c r="P8" s="6"/>
      <c r="Q8" s="29" t="s">
        <v>165</v>
      </c>
      <c r="R8" s="6"/>
      <c r="S8" s="29" t="s">
        <v>165</v>
      </c>
      <c r="T8" s="6"/>
      <c r="U8" s="29" t="s">
        <v>165</v>
      </c>
      <c r="V8" s="6"/>
    </row>
    <row r="9" spans="1:22" ht="24" x14ac:dyDescent="0.3">
      <c r="A9" s="14" t="s">
        <v>4</v>
      </c>
      <c r="B9" s="14" t="s">
        <v>102</v>
      </c>
      <c r="C9" s="14" t="s">
        <v>88</v>
      </c>
      <c r="D9" s="14" t="s">
        <v>112</v>
      </c>
      <c r="E9" s="38" t="s">
        <v>88</v>
      </c>
      <c r="F9" s="42" t="s">
        <v>196</v>
      </c>
      <c r="G9" s="29" t="s">
        <v>165</v>
      </c>
      <c r="H9" s="6"/>
      <c r="I9" s="29" t="s">
        <v>165</v>
      </c>
      <c r="J9" s="6"/>
      <c r="K9" s="30" t="s">
        <v>165</v>
      </c>
      <c r="L9" s="6"/>
      <c r="M9" s="29" t="s">
        <v>165</v>
      </c>
      <c r="N9" s="6"/>
      <c r="O9" s="29" t="s">
        <v>165</v>
      </c>
      <c r="P9" s="6"/>
      <c r="Q9" s="29" t="s">
        <v>165</v>
      </c>
      <c r="R9" s="6"/>
      <c r="S9" s="29" t="s">
        <v>165</v>
      </c>
      <c r="T9" s="6"/>
      <c r="U9" s="29" t="s">
        <v>165</v>
      </c>
      <c r="V9" s="6"/>
    </row>
    <row r="10" spans="1:22" ht="64.8" customHeight="1" x14ac:dyDescent="0.3">
      <c r="A10" s="14" t="s">
        <v>84</v>
      </c>
      <c r="B10" s="14" t="s">
        <v>103</v>
      </c>
      <c r="C10" s="28" t="s">
        <v>132</v>
      </c>
      <c r="D10" s="14" t="s">
        <v>10</v>
      </c>
      <c r="E10" s="45" t="s">
        <v>211</v>
      </c>
      <c r="F10" s="42" t="s">
        <v>10</v>
      </c>
      <c r="G10" s="33" t="s">
        <v>152</v>
      </c>
      <c r="H10" s="6" t="s">
        <v>152</v>
      </c>
      <c r="I10" s="33" t="s">
        <v>152</v>
      </c>
      <c r="J10" s="6" t="s">
        <v>152</v>
      </c>
      <c r="K10" s="34" t="s">
        <v>152</v>
      </c>
      <c r="L10" s="6" t="s">
        <v>152</v>
      </c>
      <c r="M10" s="33" t="s">
        <v>166</v>
      </c>
      <c r="N10" s="6" t="s">
        <v>166</v>
      </c>
      <c r="O10" s="33" t="s">
        <v>166</v>
      </c>
      <c r="P10" s="6" t="s">
        <v>166</v>
      </c>
      <c r="Q10" s="33" t="s">
        <v>160</v>
      </c>
      <c r="R10" s="6" t="s">
        <v>64</v>
      </c>
      <c r="S10" s="29" t="s">
        <v>153</v>
      </c>
      <c r="T10" s="42" t="s">
        <v>153</v>
      </c>
      <c r="U10" s="29" t="s">
        <v>154</v>
      </c>
      <c r="V10" s="6" t="s">
        <v>154</v>
      </c>
    </row>
    <row r="11" spans="1:22" ht="33" customHeight="1" x14ac:dyDescent="0.3">
      <c r="A11" s="14" t="s">
        <v>93</v>
      </c>
      <c r="B11" s="14" t="s">
        <v>104</v>
      </c>
      <c r="C11" s="14" t="s">
        <v>6</v>
      </c>
      <c r="D11" s="14" t="s">
        <v>53</v>
      </c>
      <c r="E11" s="38" t="s">
        <v>212</v>
      </c>
      <c r="F11" s="42" t="s">
        <v>53</v>
      </c>
      <c r="G11" s="29" t="s">
        <v>167</v>
      </c>
      <c r="H11" s="6" t="s">
        <v>53</v>
      </c>
      <c r="I11" s="29" t="s">
        <v>170</v>
      </c>
      <c r="J11" s="6" t="s">
        <v>53</v>
      </c>
      <c r="K11" s="30" t="s">
        <v>167</v>
      </c>
      <c r="L11" s="6" t="s">
        <v>53</v>
      </c>
      <c r="M11" s="29" t="s">
        <v>167</v>
      </c>
      <c r="N11" s="6" t="s">
        <v>53</v>
      </c>
      <c r="O11" s="29" t="s">
        <v>170</v>
      </c>
      <c r="P11" s="6" t="s">
        <v>53</v>
      </c>
      <c r="Q11" s="29" t="s">
        <v>170</v>
      </c>
      <c r="R11" s="6" t="s">
        <v>53</v>
      </c>
      <c r="S11" s="29" t="s">
        <v>170</v>
      </c>
      <c r="T11" s="42" t="s">
        <v>53</v>
      </c>
      <c r="U11" s="29" t="s">
        <v>53</v>
      </c>
      <c r="V11" s="6" t="s">
        <v>53</v>
      </c>
    </row>
    <row r="12" spans="1:22" ht="24" x14ac:dyDescent="0.3">
      <c r="A12" s="14" t="s">
        <v>98</v>
      </c>
      <c r="B12" s="14" t="s">
        <v>105</v>
      </c>
      <c r="C12" s="14" t="s">
        <v>106</v>
      </c>
      <c r="D12" s="18">
        <v>301.5</v>
      </c>
      <c r="E12" s="38" t="s">
        <v>205</v>
      </c>
      <c r="F12" s="42" t="s">
        <v>197</v>
      </c>
      <c r="G12" s="29" t="s">
        <v>222</v>
      </c>
      <c r="H12" s="6" t="s">
        <v>221</v>
      </c>
      <c r="I12" s="29" t="s">
        <v>214</v>
      </c>
      <c r="J12" s="6" t="s">
        <v>221</v>
      </c>
      <c r="K12" s="30" t="s">
        <v>222</v>
      </c>
      <c r="L12" s="6" t="s">
        <v>221</v>
      </c>
      <c r="M12" s="29" t="s">
        <v>222</v>
      </c>
      <c r="N12" s="6" t="s">
        <v>199</v>
      </c>
      <c r="O12" s="29" t="s">
        <v>214</v>
      </c>
      <c r="P12" s="6" t="s">
        <v>199</v>
      </c>
      <c r="Q12" s="29" t="s">
        <v>213</v>
      </c>
      <c r="R12" s="6" t="s">
        <v>191</v>
      </c>
      <c r="S12" s="29" t="s">
        <v>171</v>
      </c>
      <c r="T12" s="42" t="s">
        <v>183</v>
      </c>
      <c r="U12" s="29" t="s">
        <v>165</v>
      </c>
      <c r="V12" s="6" t="s">
        <v>198</v>
      </c>
    </row>
    <row r="13" spans="1:22" ht="24" x14ac:dyDescent="0.3">
      <c r="A13" s="14" t="s">
        <v>94</v>
      </c>
      <c r="B13" s="14" t="s">
        <v>122</v>
      </c>
      <c r="C13" s="14" t="s">
        <v>208</v>
      </c>
      <c r="D13" s="18">
        <v>300</v>
      </c>
      <c r="E13" s="38" t="s">
        <v>210</v>
      </c>
      <c r="F13" s="42" t="s">
        <v>226</v>
      </c>
      <c r="G13" s="29" t="s">
        <v>165</v>
      </c>
      <c r="H13" s="6"/>
      <c r="I13" s="29" t="s">
        <v>165</v>
      </c>
      <c r="J13" s="6"/>
      <c r="K13" s="30" t="s">
        <v>165</v>
      </c>
      <c r="L13" s="6"/>
      <c r="M13" s="29" t="s">
        <v>165</v>
      </c>
      <c r="N13" s="6"/>
      <c r="O13" s="29" t="s">
        <v>165</v>
      </c>
      <c r="P13" s="6"/>
      <c r="Q13" s="29" t="s">
        <v>214</v>
      </c>
      <c r="R13" s="6" t="s">
        <v>191</v>
      </c>
      <c r="S13" s="29" t="s">
        <v>165</v>
      </c>
      <c r="T13" s="6"/>
      <c r="U13" s="29" t="s">
        <v>165</v>
      </c>
      <c r="V13" s="6"/>
    </row>
    <row r="14" spans="1:22" ht="36" x14ac:dyDescent="0.3">
      <c r="A14" s="14" t="s">
        <v>95</v>
      </c>
      <c r="B14" s="14" t="s">
        <v>127</v>
      </c>
      <c r="C14" s="14" t="s">
        <v>89</v>
      </c>
      <c r="D14" s="18">
        <v>1.5</v>
      </c>
      <c r="E14" s="38" t="s">
        <v>89</v>
      </c>
      <c r="F14" s="42" t="s">
        <v>227</v>
      </c>
      <c r="G14" s="29" t="s">
        <v>165</v>
      </c>
      <c r="H14" s="6" t="s">
        <v>184</v>
      </c>
      <c r="I14" s="29" t="s">
        <v>165</v>
      </c>
      <c r="J14" s="6" t="s">
        <v>184</v>
      </c>
      <c r="K14" s="30" t="s">
        <v>165</v>
      </c>
      <c r="L14" s="6" t="s">
        <v>184</v>
      </c>
      <c r="M14" s="29" t="s">
        <v>165</v>
      </c>
      <c r="N14" s="6" t="s">
        <v>184</v>
      </c>
      <c r="O14" s="29" t="s">
        <v>165</v>
      </c>
      <c r="P14" s="6" t="s">
        <v>184</v>
      </c>
      <c r="Q14" s="29" t="s">
        <v>165</v>
      </c>
      <c r="R14" s="6" t="s">
        <v>184</v>
      </c>
      <c r="S14" s="29" t="s">
        <v>165</v>
      </c>
      <c r="T14" s="42" t="s">
        <v>184</v>
      </c>
      <c r="U14" s="29" t="s">
        <v>165</v>
      </c>
      <c r="V14" s="6" t="s">
        <v>184</v>
      </c>
    </row>
    <row r="15" spans="1:22" ht="24" x14ac:dyDescent="0.3">
      <c r="A15" s="14" t="s">
        <v>8</v>
      </c>
      <c r="B15" s="14" t="s">
        <v>123</v>
      </c>
      <c r="C15" s="14" t="s">
        <v>116</v>
      </c>
      <c r="D15" s="14">
        <v>0.45</v>
      </c>
      <c r="E15" s="38" t="s">
        <v>116</v>
      </c>
      <c r="F15" s="42" t="s">
        <v>228</v>
      </c>
      <c r="G15" s="29" t="s">
        <v>165</v>
      </c>
      <c r="H15" s="6" t="s">
        <v>184</v>
      </c>
      <c r="I15" s="29" t="s">
        <v>165</v>
      </c>
      <c r="J15" s="6" t="s">
        <v>184</v>
      </c>
      <c r="K15" s="30" t="s">
        <v>165</v>
      </c>
      <c r="L15" s="6" t="s">
        <v>184</v>
      </c>
      <c r="M15" s="29" t="s">
        <v>165</v>
      </c>
      <c r="N15" s="6" t="s">
        <v>184</v>
      </c>
      <c r="O15" s="29" t="s">
        <v>165</v>
      </c>
      <c r="P15" s="6" t="s">
        <v>184</v>
      </c>
      <c r="Q15" s="29" t="s">
        <v>165</v>
      </c>
      <c r="R15" s="6" t="s">
        <v>184</v>
      </c>
      <c r="S15" s="29" t="s">
        <v>165</v>
      </c>
      <c r="T15" s="42" t="s">
        <v>184</v>
      </c>
      <c r="U15" s="29" t="s">
        <v>165</v>
      </c>
      <c r="V15" s="6" t="s">
        <v>184</v>
      </c>
    </row>
    <row r="16" spans="1:22" x14ac:dyDescent="0.3">
      <c r="A16" s="14" t="s">
        <v>9</v>
      </c>
      <c r="B16" s="14" t="s">
        <v>124</v>
      </c>
      <c r="C16" s="14" t="s">
        <v>117</v>
      </c>
      <c r="D16" s="18">
        <v>0.3</v>
      </c>
      <c r="E16" s="38" t="s">
        <v>117</v>
      </c>
      <c r="F16" s="42" t="s">
        <v>184</v>
      </c>
      <c r="G16" s="29" t="s">
        <v>165</v>
      </c>
      <c r="H16" s="6" t="s">
        <v>184</v>
      </c>
      <c r="I16" s="29" t="s">
        <v>165</v>
      </c>
      <c r="J16" s="6" t="s">
        <v>184</v>
      </c>
      <c r="K16" s="30" t="s">
        <v>165</v>
      </c>
      <c r="L16" s="6" t="s">
        <v>184</v>
      </c>
      <c r="M16" s="29" t="s">
        <v>165</v>
      </c>
      <c r="N16" s="6" t="s">
        <v>184</v>
      </c>
      <c r="O16" s="29" t="s">
        <v>165</v>
      </c>
      <c r="P16" s="6" t="s">
        <v>184</v>
      </c>
      <c r="Q16" s="29" t="s">
        <v>165</v>
      </c>
      <c r="R16" s="6" t="s">
        <v>184</v>
      </c>
      <c r="S16" s="29" t="s">
        <v>165</v>
      </c>
      <c r="T16" s="42" t="s">
        <v>184</v>
      </c>
      <c r="U16" s="29" t="s">
        <v>165</v>
      </c>
      <c r="V16" s="6" t="s">
        <v>184</v>
      </c>
    </row>
    <row r="17" spans="1:22" ht="44.4" customHeight="1" x14ac:dyDescent="0.3">
      <c r="A17" s="14" t="s">
        <v>96</v>
      </c>
      <c r="B17" s="14" t="s">
        <v>125</v>
      </c>
      <c r="C17" s="14" t="s">
        <v>118</v>
      </c>
      <c r="D17" s="14">
        <v>0.75</v>
      </c>
      <c r="E17" s="38" t="s">
        <v>118</v>
      </c>
      <c r="F17" s="42" t="s">
        <v>228</v>
      </c>
      <c r="G17" s="29" t="s">
        <v>165</v>
      </c>
      <c r="H17" s="6" t="s">
        <v>184</v>
      </c>
      <c r="I17" s="29" t="s">
        <v>165</v>
      </c>
      <c r="J17" s="6" t="s">
        <v>184</v>
      </c>
      <c r="K17" s="30" t="s">
        <v>165</v>
      </c>
      <c r="L17" s="6" t="s">
        <v>184</v>
      </c>
      <c r="M17" s="29" t="s">
        <v>165</v>
      </c>
      <c r="N17" s="6" t="s">
        <v>184</v>
      </c>
      <c r="O17" s="29" t="s">
        <v>165</v>
      </c>
      <c r="P17" s="6" t="s">
        <v>184</v>
      </c>
      <c r="Q17" s="29" t="s">
        <v>165</v>
      </c>
      <c r="R17" s="6" t="s">
        <v>184</v>
      </c>
      <c r="S17" s="29" t="s">
        <v>165</v>
      </c>
      <c r="T17" s="42" t="s">
        <v>184</v>
      </c>
      <c r="U17" s="29" t="s">
        <v>165</v>
      </c>
      <c r="V17" s="6" t="s">
        <v>184</v>
      </c>
    </row>
    <row r="18" spans="1:22" ht="72" x14ac:dyDescent="0.3">
      <c r="A18" s="14" t="s">
        <v>85</v>
      </c>
      <c r="B18" s="14" t="s">
        <v>126</v>
      </c>
      <c r="C18" s="14" t="s">
        <v>107</v>
      </c>
      <c r="D18" s="14" t="s">
        <v>113</v>
      </c>
      <c r="E18" s="25" t="s">
        <v>165</v>
      </c>
      <c r="F18" s="42" t="s">
        <v>90</v>
      </c>
      <c r="G18" s="29" t="s">
        <v>168</v>
      </c>
      <c r="H18" s="42" t="s">
        <v>224</v>
      </c>
      <c r="I18" s="29" t="s">
        <v>172</v>
      </c>
      <c r="J18" s="42" t="s">
        <v>216</v>
      </c>
      <c r="K18" s="41" t="s">
        <v>233</v>
      </c>
      <c r="L18" s="42" t="s">
        <v>216</v>
      </c>
      <c r="M18" s="29" t="s">
        <v>168</v>
      </c>
      <c r="N18" s="42" t="s">
        <v>217</v>
      </c>
      <c r="O18" s="29" t="s">
        <v>172</v>
      </c>
      <c r="P18" s="42" t="s">
        <v>218</v>
      </c>
      <c r="Q18" s="29" t="s">
        <v>165</v>
      </c>
      <c r="R18" s="29"/>
      <c r="S18" s="29" t="s">
        <v>165</v>
      </c>
      <c r="T18" s="42" t="s">
        <v>90</v>
      </c>
      <c r="U18" s="29" t="s">
        <v>165</v>
      </c>
      <c r="V18" s="6" t="s">
        <v>90</v>
      </c>
    </row>
    <row r="19" spans="1:22" ht="144" x14ac:dyDescent="0.3">
      <c r="A19" s="14" t="s">
        <v>86</v>
      </c>
      <c r="B19" s="14" t="s">
        <v>119</v>
      </c>
      <c r="C19" s="14" t="s">
        <v>159</v>
      </c>
      <c r="D19" s="14" t="s">
        <v>114</v>
      </c>
      <c r="E19" s="38" t="s">
        <v>165</v>
      </c>
      <c r="F19" s="42" t="s">
        <v>90</v>
      </c>
      <c r="G19" s="29" t="s">
        <v>165</v>
      </c>
      <c r="H19" s="6" t="s">
        <v>90</v>
      </c>
      <c r="I19" s="29" t="s">
        <v>165</v>
      </c>
      <c r="J19" s="6" t="s">
        <v>90</v>
      </c>
      <c r="K19" s="30" t="s">
        <v>165</v>
      </c>
      <c r="L19" s="6" t="s">
        <v>90</v>
      </c>
      <c r="M19" s="31" t="s">
        <v>165</v>
      </c>
      <c r="N19" s="6" t="s">
        <v>90</v>
      </c>
      <c r="O19" s="29" t="s">
        <v>165</v>
      </c>
      <c r="P19" s="6" t="s">
        <v>90</v>
      </c>
      <c r="Q19" s="29" t="s">
        <v>165</v>
      </c>
      <c r="R19" s="29"/>
      <c r="S19" s="35" t="s">
        <v>159</v>
      </c>
      <c r="T19" s="42" t="s">
        <v>185</v>
      </c>
      <c r="U19" s="29" t="s">
        <v>165</v>
      </c>
      <c r="V19" s="6" t="s">
        <v>90</v>
      </c>
    </row>
    <row r="20" spans="1:22" s="26" customFormat="1" ht="40.049999999999997" customHeight="1" x14ac:dyDescent="0.3">
      <c r="A20" s="25" t="s">
        <v>174</v>
      </c>
      <c r="B20" s="25"/>
      <c r="C20" s="25"/>
      <c r="D20" s="25"/>
      <c r="E20" s="30" t="s">
        <v>165</v>
      </c>
      <c r="F20" s="42" t="s">
        <v>90</v>
      </c>
      <c r="G20" s="30" t="s">
        <v>165</v>
      </c>
      <c r="H20" s="6" t="s">
        <v>90</v>
      </c>
      <c r="I20" s="30" t="s">
        <v>165</v>
      </c>
      <c r="J20" s="6" t="s">
        <v>90</v>
      </c>
      <c r="K20" s="30" t="s">
        <v>165</v>
      </c>
      <c r="L20" s="6" t="s">
        <v>90</v>
      </c>
      <c r="M20" s="32" t="s">
        <v>175</v>
      </c>
      <c r="N20" s="6" t="s">
        <v>200</v>
      </c>
      <c r="O20" s="30" t="s">
        <v>176</v>
      </c>
      <c r="P20" s="6" t="s">
        <v>194</v>
      </c>
      <c r="Q20" s="30" t="s">
        <v>165</v>
      </c>
      <c r="R20" s="30"/>
      <c r="S20" s="29" t="s">
        <v>165</v>
      </c>
      <c r="T20" s="29"/>
      <c r="U20" s="29" t="s">
        <v>165</v>
      </c>
      <c r="V20" s="6" t="s">
        <v>90</v>
      </c>
    </row>
    <row r="21" spans="1:22" x14ac:dyDescent="0.3">
      <c r="A21" s="29" t="s">
        <v>161</v>
      </c>
      <c r="B21" s="29"/>
      <c r="C21" s="29" t="s">
        <v>163</v>
      </c>
      <c r="D21" s="29" t="s">
        <v>162</v>
      </c>
      <c r="E21" s="29" t="s">
        <v>165</v>
      </c>
      <c r="F21" s="42" t="s">
        <v>90</v>
      </c>
      <c r="G21" s="29" t="s">
        <v>173</v>
      </c>
      <c r="H21" s="6" t="s">
        <v>223</v>
      </c>
      <c r="I21" s="29" t="s">
        <v>173</v>
      </c>
      <c r="J21" s="6" t="s">
        <v>162</v>
      </c>
      <c r="K21" s="30" t="s">
        <v>173</v>
      </c>
      <c r="L21" s="6" t="s">
        <v>162</v>
      </c>
      <c r="M21" s="29" t="s">
        <v>173</v>
      </c>
      <c r="N21" s="6" t="s">
        <v>195</v>
      </c>
      <c r="O21" s="29" t="s">
        <v>173</v>
      </c>
      <c r="P21" s="6" t="s">
        <v>195</v>
      </c>
      <c r="Q21" s="29" t="s">
        <v>173</v>
      </c>
      <c r="R21" s="29"/>
      <c r="S21" s="29" t="s">
        <v>165</v>
      </c>
      <c r="T21" s="29"/>
      <c r="U21" s="29" t="s">
        <v>165</v>
      </c>
      <c r="V21" s="6" t="s">
        <v>90</v>
      </c>
    </row>
    <row r="25" spans="1:22" x14ac:dyDescent="0.3">
      <c r="B25" s="13"/>
      <c r="C25" s="13"/>
      <c r="D25" s="13"/>
      <c r="E25" s="13"/>
      <c r="F25" s="13"/>
      <c r="G25" s="13"/>
      <c r="H25" s="13"/>
      <c r="I25" s="13"/>
      <c r="J25" s="13"/>
      <c r="K25" s="27"/>
      <c r="L25" s="27"/>
      <c r="M25" s="13"/>
      <c r="N25" s="13"/>
      <c r="O25" s="13" t="s">
        <v>90</v>
      </c>
      <c r="P25" s="13"/>
      <c r="Q25" s="13" t="s">
        <v>90</v>
      </c>
      <c r="R25" s="13"/>
    </row>
    <row r="26" spans="1:22" x14ac:dyDescent="0.3">
      <c r="O26" s="2" t="s">
        <v>90</v>
      </c>
    </row>
    <row r="27" spans="1:22" x14ac:dyDescent="0.3">
      <c r="O27" s="2" t="s">
        <v>90</v>
      </c>
    </row>
    <row r="28" spans="1:22" x14ac:dyDescent="0.3">
      <c r="O28" s="2" t="s">
        <v>90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L49"/>
  <sheetViews>
    <sheetView workbookViewId="0"/>
  </sheetViews>
  <sheetFormatPr baseColWidth="10" defaultRowHeight="14.4" x14ac:dyDescent="0.3"/>
  <cols>
    <col min="1" max="1" width="100.21875" bestFit="1" customWidth="1"/>
    <col min="2" max="3" width="32.21875" bestFit="1" customWidth="1"/>
    <col min="4" max="4" width="15.44140625" style="5" bestFit="1" customWidth="1"/>
    <col min="5" max="5" width="59.109375" style="5" bestFit="1" customWidth="1"/>
    <col min="6" max="6" width="18.5546875" customWidth="1"/>
    <col min="7" max="7" width="4.6640625" customWidth="1"/>
    <col min="8" max="8" width="30.5546875" customWidth="1"/>
    <col min="9" max="9" width="8.5546875" bestFit="1" customWidth="1"/>
    <col min="10" max="10" width="2" hidden="1" customWidth="1"/>
    <col min="11" max="11" width="38.33203125" hidden="1" customWidth="1"/>
    <col min="12" max="12" width="59.109375" hidden="1" customWidth="1"/>
  </cols>
  <sheetData>
    <row r="1" spans="1:12" s="5" customFormat="1" x14ac:dyDescent="0.3">
      <c r="A1" s="3" t="s">
        <v>52</v>
      </c>
    </row>
    <row r="2" spans="1:12" ht="23.25" customHeight="1" x14ac:dyDescent="0.3">
      <c r="A2" s="7" t="s">
        <v>30</v>
      </c>
      <c r="B2" s="7" t="s">
        <v>31</v>
      </c>
      <c r="C2" s="7" t="s">
        <v>71</v>
      </c>
      <c r="D2" s="7" t="s">
        <v>54</v>
      </c>
      <c r="E2" s="7" t="s">
        <v>56</v>
      </c>
      <c r="F2" s="7" t="s">
        <v>32</v>
      </c>
      <c r="G2" s="7" t="s">
        <v>33</v>
      </c>
      <c r="H2" s="7" t="s">
        <v>7</v>
      </c>
      <c r="I2" s="7" t="s">
        <v>55</v>
      </c>
      <c r="K2" s="4" t="s">
        <v>5</v>
      </c>
      <c r="L2" s="4" t="s">
        <v>29</v>
      </c>
    </row>
    <row r="3" spans="1:12" x14ac:dyDescent="0.3">
      <c r="A3" s="1" t="s">
        <v>34</v>
      </c>
      <c r="B3" s="1" t="s">
        <v>35</v>
      </c>
      <c r="C3" s="1" t="s">
        <v>10</v>
      </c>
      <c r="D3" s="1" t="s">
        <v>44</v>
      </c>
      <c r="E3" s="6" t="s">
        <v>11</v>
      </c>
      <c r="F3" s="1" t="s">
        <v>36</v>
      </c>
      <c r="G3" s="1" t="s">
        <v>37</v>
      </c>
      <c r="H3" s="1" t="s">
        <v>38</v>
      </c>
      <c r="I3" s="1" t="s">
        <v>2</v>
      </c>
      <c r="J3">
        <f t="shared" ref="J3:J14" si="0">IF(C3=K3,0,1)</f>
        <v>0</v>
      </c>
      <c r="K3" s="6" t="s">
        <v>10</v>
      </c>
      <c r="L3" s="6" t="s">
        <v>11</v>
      </c>
    </row>
    <row r="4" spans="1:12" x14ac:dyDescent="0.3">
      <c r="A4" s="1" t="s">
        <v>39</v>
      </c>
      <c r="B4" s="1" t="s">
        <v>35</v>
      </c>
      <c r="C4" s="1" t="s">
        <v>12</v>
      </c>
      <c r="D4" s="1" t="s">
        <v>44</v>
      </c>
      <c r="E4" s="6" t="s">
        <v>13</v>
      </c>
      <c r="F4" s="1" t="s">
        <v>36</v>
      </c>
      <c r="G4" s="1" t="s">
        <v>37</v>
      </c>
      <c r="H4" s="1" t="s">
        <v>38</v>
      </c>
      <c r="I4" s="1" t="s">
        <v>40</v>
      </c>
      <c r="J4" s="5">
        <f t="shared" si="0"/>
        <v>0</v>
      </c>
      <c r="K4" s="1" t="s">
        <v>12</v>
      </c>
      <c r="L4" s="6" t="s">
        <v>13</v>
      </c>
    </row>
    <row r="5" spans="1:12" x14ac:dyDescent="0.3">
      <c r="A5" s="1" t="s">
        <v>34</v>
      </c>
      <c r="B5" s="1" t="s">
        <v>41</v>
      </c>
      <c r="C5" s="1" t="s">
        <v>14</v>
      </c>
      <c r="D5" s="1" t="s">
        <v>2</v>
      </c>
      <c r="E5" s="6" t="s">
        <v>11</v>
      </c>
      <c r="F5" s="1" t="s">
        <v>42</v>
      </c>
      <c r="G5" s="1" t="s">
        <v>11</v>
      </c>
      <c r="H5" s="1" t="s">
        <v>38</v>
      </c>
      <c r="I5" s="1" t="s">
        <v>2</v>
      </c>
      <c r="J5" s="5">
        <f t="shared" si="0"/>
        <v>0</v>
      </c>
      <c r="K5" s="6" t="s">
        <v>14</v>
      </c>
      <c r="L5" s="6" t="s">
        <v>11</v>
      </c>
    </row>
    <row r="6" spans="1:12" x14ac:dyDescent="0.3">
      <c r="A6" s="1" t="s">
        <v>39</v>
      </c>
      <c r="B6" s="1" t="s">
        <v>41</v>
      </c>
      <c r="C6" s="1" t="s">
        <v>15</v>
      </c>
      <c r="D6" s="1" t="s">
        <v>2</v>
      </c>
      <c r="E6" s="6" t="s">
        <v>16</v>
      </c>
      <c r="F6" s="1" t="s">
        <v>42</v>
      </c>
      <c r="G6" s="1" t="s">
        <v>11</v>
      </c>
      <c r="H6" s="1" t="s">
        <v>38</v>
      </c>
      <c r="I6" s="1" t="s">
        <v>2</v>
      </c>
      <c r="J6" s="5">
        <f t="shared" si="0"/>
        <v>0</v>
      </c>
      <c r="K6" s="1" t="s">
        <v>15</v>
      </c>
      <c r="L6" s="6" t="s">
        <v>16</v>
      </c>
    </row>
    <row r="7" spans="1:12" x14ac:dyDescent="0.3">
      <c r="A7" s="1" t="s">
        <v>43</v>
      </c>
      <c r="B7" s="1" t="s">
        <v>35</v>
      </c>
      <c r="C7" s="1" t="s">
        <v>128</v>
      </c>
      <c r="D7" s="1" t="s">
        <v>2</v>
      </c>
      <c r="E7" s="6" t="s">
        <v>18</v>
      </c>
      <c r="F7" s="1" t="s">
        <v>42</v>
      </c>
      <c r="G7" s="1" t="s">
        <v>11</v>
      </c>
      <c r="H7" s="1" t="s">
        <v>38</v>
      </c>
      <c r="I7" s="1" t="s">
        <v>44</v>
      </c>
      <c r="J7" s="5">
        <f t="shared" si="0"/>
        <v>1</v>
      </c>
      <c r="K7" s="6" t="s">
        <v>17</v>
      </c>
      <c r="L7" s="6" t="s">
        <v>18</v>
      </c>
    </row>
    <row r="8" spans="1:12" x14ac:dyDescent="0.3">
      <c r="A8" s="1" t="s">
        <v>45</v>
      </c>
      <c r="B8" s="1" t="s">
        <v>35</v>
      </c>
      <c r="C8" s="1" t="s">
        <v>129</v>
      </c>
      <c r="D8" s="1" t="s">
        <v>2</v>
      </c>
      <c r="E8" s="6" t="s">
        <v>20</v>
      </c>
      <c r="F8" s="1" t="s">
        <v>42</v>
      </c>
      <c r="G8" s="1" t="s">
        <v>11</v>
      </c>
      <c r="H8" s="1" t="s">
        <v>38</v>
      </c>
      <c r="I8" s="1" t="s">
        <v>44</v>
      </c>
      <c r="J8" s="5">
        <f t="shared" si="0"/>
        <v>1</v>
      </c>
      <c r="K8" s="1" t="s">
        <v>19</v>
      </c>
      <c r="L8" s="6" t="s">
        <v>20</v>
      </c>
    </row>
    <row r="9" spans="1:12" x14ac:dyDescent="0.3">
      <c r="A9" s="1" t="s">
        <v>43</v>
      </c>
      <c r="B9" s="1" t="s">
        <v>41</v>
      </c>
      <c r="C9" s="1" t="s">
        <v>130</v>
      </c>
      <c r="D9" s="1" t="s">
        <v>44</v>
      </c>
      <c r="E9" s="6" t="s">
        <v>22</v>
      </c>
      <c r="F9" s="1" t="s">
        <v>36</v>
      </c>
      <c r="G9" s="1" t="s">
        <v>37</v>
      </c>
      <c r="H9" s="1" t="s">
        <v>38</v>
      </c>
      <c r="I9" s="1" t="s">
        <v>44</v>
      </c>
      <c r="J9" s="5">
        <f t="shared" si="0"/>
        <v>1</v>
      </c>
      <c r="K9" s="6" t="s">
        <v>21</v>
      </c>
      <c r="L9" s="6" t="s">
        <v>22</v>
      </c>
    </row>
    <row r="10" spans="1:12" x14ac:dyDescent="0.3">
      <c r="A10" s="1" t="s">
        <v>45</v>
      </c>
      <c r="B10" s="1" t="s">
        <v>41</v>
      </c>
      <c r="C10" s="1" t="s">
        <v>131</v>
      </c>
      <c r="D10" s="1" t="s">
        <v>44</v>
      </c>
      <c r="E10" s="6" t="s">
        <v>24</v>
      </c>
      <c r="F10" s="1" t="s">
        <v>36</v>
      </c>
      <c r="G10" s="1" t="s">
        <v>37</v>
      </c>
      <c r="H10" s="1" t="s">
        <v>38</v>
      </c>
      <c r="I10" s="1" t="s">
        <v>44</v>
      </c>
      <c r="J10" s="5">
        <f t="shared" si="0"/>
        <v>1</v>
      </c>
      <c r="K10" s="1" t="s">
        <v>23</v>
      </c>
      <c r="L10" s="6" t="s">
        <v>24</v>
      </c>
    </row>
    <row r="11" spans="1:12" x14ac:dyDescent="0.3">
      <c r="A11" s="1" t="s">
        <v>46</v>
      </c>
      <c r="B11" s="1" t="s">
        <v>35</v>
      </c>
      <c r="C11" s="1" t="s">
        <v>25</v>
      </c>
      <c r="D11" s="1" t="s">
        <v>2</v>
      </c>
      <c r="E11" s="6" t="s">
        <v>18</v>
      </c>
      <c r="F11" s="1" t="s">
        <v>42</v>
      </c>
      <c r="G11" s="1" t="s">
        <v>11</v>
      </c>
      <c r="H11" s="1" t="s">
        <v>47</v>
      </c>
      <c r="I11" s="1" t="s">
        <v>2</v>
      </c>
      <c r="J11" s="5">
        <f t="shared" si="0"/>
        <v>0</v>
      </c>
      <c r="K11" s="6" t="s">
        <v>25</v>
      </c>
      <c r="L11" s="6" t="s">
        <v>18</v>
      </c>
    </row>
    <row r="12" spans="1:12" x14ac:dyDescent="0.3">
      <c r="A12" s="1" t="s">
        <v>48</v>
      </c>
      <c r="B12" s="1" t="s">
        <v>49</v>
      </c>
      <c r="C12" s="1" t="s">
        <v>26</v>
      </c>
      <c r="D12" s="1" t="s">
        <v>44</v>
      </c>
      <c r="E12" s="6" t="s">
        <v>22</v>
      </c>
      <c r="F12" s="1" t="s">
        <v>36</v>
      </c>
      <c r="G12" s="1" t="s">
        <v>37</v>
      </c>
      <c r="H12" s="1" t="s">
        <v>47</v>
      </c>
      <c r="I12" s="1" t="s">
        <v>2</v>
      </c>
      <c r="J12" s="5">
        <f t="shared" si="0"/>
        <v>0</v>
      </c>
      <c r="K12" s="1" t="s">
        <v>26</v>
      </c>
      <c r="L12" s="6" t="s">
        <v>22</v>
      </c>
    </row>
    <row r="13" spans="1:12" x14ac:dyDescent="0.3">
      <c r="A13" s="1" t="s">
        <v>50</v>
      </c>
      <c r="B13" s="1" t="s">
        <v>35</v>
      </c>
      <c r="C13" s="1" t="s">
        <v>27</v>
      </c>
      <c r="D13" s="1" t="s">
        <v>44</v>
      </c>
      <c r="E13" s="6" t="s">
        <v>28</v>
      </c>
      <c r="F13" s="1" t="s">
        <v>36</v>
      </c>
      <c r="G13" s="1" t="s">
        <v>37</v>
      </c>
      <c r="H13" s="1" t="s">
        <v>51</v>
      </c>
      <c r="I13" s="1" t="s">
        <v>44</v>
      </c>
      <c r="J13" s="5">
        <f t="shared" si="0"/>
        <v>0</v>
      </c>
      <c r="K13" s="6" t="s">
        <v>27</v>
      </c>
      <c r="L13" s="6" t="s">
        <v>28</v>
      </c>
    </row>
    <row r="14" spans="1:12" ht="14.25" customHeight="1" x14ac:dyDescent="0.3">
      <c r="A14" s="1" t="s">
        <v>50</v>
      </c>
      <c r="B14" s="1" t="s">
        <v>49</v>
      </c>
      <c r="C14" s="1" t="s">
        <v>27</v>
      </c>
      <c r="D14" s="1" t="s">
        <v>2</v>
      </c>
      <c r="E14" s="6" t="s">
        <v>28</v>
      </c>
      <c r="F14" s="1" t="s">
        <v>36</v>
      </c>
      <c r="G14" s="1" t="s">
        <v>11</v>
      </c>
      <c r="H14" s="1" t="s">
        <v>51</v>
      </c>
      <c r="I14" s="1" t="s">
        <v>44</v>
      </c>
      <c r="J14" s="5">
        <f t="shared" si="0"/>
        <v>0</v>
      </c>
      <c r="K14" s="6" t="s">
        <v>27</v>
      </c>
      <c r="L14" s="6" t="s">
        <v>28</v>
      </c>
    </row>
    <row r="15" spans="1:12" x14ac:dyDescent="0.3">
      <c r="F15" s="8"/>
      <c r="G15" s="8"/>
      <c r="H15" s="8"/>
    </row>
    <row r="16" spans="1:12" x14ac:dyDescent="0.3">
      <c r="F16" s="52"/>
      <c r="G16" s="52"/>
      <c r="H16" s="52"/>
    </row>
    <row r="17" spans="1:8" ht="57.6" x14ac:dyDescent="0.3">
      <c r="A17" t="s">
        <v>201</v>
      </c>
      <c r="C17" s="37" t="s">
        <v>203</v>
      </c>
      <c r="F17" s="52"/>
      <c r="G17" s="52"/>
      <c r="H17" s="52"/>
    </row>
    <row r="18" spans="1:8" x14ac:dyDescent="0.3">
      <c r="A18" s="12" t="s">
        <v>70</v>
      </c>
      <c r="B18" s="12" t="s">
        <v>71</v>
      </c>
      <c r="C18" s="12" t="s">
        <v>33</v>
      </c>
      <c r="D18" s="12" t="s">
        <v>54</v>
      </c>
      <c r="F18" s="52"/>
      <c r="G18" s="52"/>
      <c r="H18" s="52"/>
    </row>
    <row r="19" spans="1:8" x14ac:dyDescent="0.3">
      <c r="A19" s="10" t="s">
        <v>57</v>
      </c>
      <c r="B19" s="10" t="s">
        <v>61</v>
      </c>
      <c r="C19" s="10" t="s">
        <v>37</v>
      </c>
      <c r="D19" s="10" t="s">
        <v>44</v>
      </c>
      <c r="F19" s="52"/>
      <c r="G19" s="52"/>
      <c r="H19" s="52"/>
    </row>
    <row r="20" spans="1:8" x14ac:dyDescent="0.3">
      <c r="A20" s="10" t="s">
        <v>60</v>
      </c>
      <c r="B20" s="10" t="s">
        <v>62</v>
      </c>
      <c r="C20" s="11" t="s">
        <v>11</v>
      </c>
      <c r="D20" s="10" t="s">
        <v>2</v>
      </c>
      <c r="E20" s="9"/>
      <c r="F20" s="9"/>
      <c r="G20" s="9"/>
      <c r="H20" s="9"/>
    </row>
    <row r="21" spans="1:8" x14ac:dyDescent="0.3">
      <c r="A21" s="10" t="s">
        <v>58</v>
      </c>
      <c r="B21" s="10" t="s">
        <v>63</v>
      </c>
      <c r="C21" s="11" t="s">
        <v>11</v>
      </c>
      <c r="D21" s="10" t="s">
        <v>2</v>
      </c>
      <c r="E21" s="36" t="s">
        <v>202</v>
      </c>
      <c r="F21" s="8"/>
      <c r="G21" s="8"/>
      <c r="H21" s="8"/>
    </row>
    <row r="22" spans="1:8" x14ac:dyDescent="0.3">
      <c r="A22" s="10" t="s">
        <v>59</v>
      </c>
      <c r="B22" s="10" t="s">
        <v>64</v>
      </c>
      <c r="C22" s="6" t="s">
        <v>37</v>
      </c>
      <c r="D22" s="10" t="s">
        <v>44</v>
      </c>
    </row>
    <row r="23" spans="1:8" x14ac:dyDescent="0.3">
      <c r="A23" s="10" t="s">
        <v>65</v>
      </c>
      <c r="B23" s="10" t="s">
        <v>47</v>
      </c>
      <c r="C23" s="11" t="s">
        <v>11</v>
      </c>
      <c r="D23" s="10" t="s">
        <v>2</v>
      </c>
    </row>
    <row r="24" spans="1:8" x14ac:dyDescent="0.3">
      <c r="A24" s="10" t="s">
        <v>68</v>
      </c>
      <c r="B24" s="10" t="s">
        <v>66</v>
      </c>
      <c r="C24" s="6" t="s">
        <v>37</v>
      </c>
      <c r="D24" s="10" t="s">
        <v>44</v>
      </c>
    </row>
    <row r="25" spans="1:8" x14ac:dyDescent="0.3">
      <c r="A25" s="10" t="s">
        <v>69</v>
      </c>
      <c r="B25" s="10" t="s">
        <v>67</v>
      </c>
      <c r="C25" s="11" t="s">
        <v>11</v>
      </c>
      <c r="D25" s="10" t="s">
        <v>2</v>
      </c>
    </row>
    <row r="27" spans="1:8" s="24" customFormat="1" x14ac:dyDescent="0.3">
      <c r="A27" s="24" t="s">
        <v>158</v>
      </c>
    </row>
    <row r="28" spans="1:8" x14ac:dyDescent="0.3">
      <c r="A28" s="19" t="s">
        <v>133</v>
      </c>
      <c r="B28" s="19" t="s">
        <v>5</v>
      </c>
      <c r="C28" s="22"/>
    </row>
    <row r="29" spans="1:8" x14ac:dyDescent="0.3">
      <c r="A29" s="6" t="s">
        <v>134</v>
      </c>
      <c r="B29" s="20" t="s">
        <v>10</v>
      </c>
      <c r="C29" s="23"/>
    </row>
    <row r="30" spans="1:8" x14ac:dyDescent="0.3">
      <c r="A30" s="6" t="s">
        <v>135</v>
      </c>
      <c r="B30" s="21" t="s">
        <v>12</v>
      </c>
      <c r="C30" s="23"/>
    </row>
    <row r="31" spans="1:8" x14ac:dyDescent="0.3">
      <c r="A31" s="6" t="s">
        <v>136</v>
      </c>
      <c r="B31" s="20" t="s">
        <v>14</v>
      </c>
      <c r="C31" s="23"/>
    </row>
    <row r="32" spans="1:8" x14ac:dyDescent="0.3">
      <c r="A32" s="6" t="s">
        <v>137</v>
      </c>
      <c r="B32" s="21" t="s">
        <v>15</v>
      </c>
      <c r="C32" s="23"/>
    </row>
    <row r="33" spans="1:3" x14ac:dyDescent="0.3">
      <c r="A33" s="6" t="s">
        <v>138</v>
      </c>
      <c r="B33" s="1" t="s">
        <v>128</v>
      </c>
      <c r="C33" s="23"/>
    </row>
    <row r="34" spans="1:3" x14ac:dyDescent="0.3">
      <c r="A34" s="6" t="s">
        <v>139</v>
      </c>
      <c r="B34" s="1" t="s">
        <v>129</v>
      </c>
      <c r="C34" s="23"/>
    </row>
    <row r="35" spans="1:3" x14ac:dyDescent="0.3">
      <c r="A35" s="6" t="s">
        <v>140</v>
      </c>
      <c r="B35" s="1" t="s">
        <v>130</v>
      </c>
      <c r="C35" s="23"/>
    </row>
    <row r="36" spans="1:3" x14ac:dyDescent="0.3">
      <c r="A36" s="6" t="s">
        <v>141</v>
      </c>
      <c r="B36" s="1" t="s">
        <v>131</v>
      </c>
      <c r="C36" s="23"/>
    </row>
    <row r="37" spans="1:3" x14ac:dyDescent="0.3">
      <c r="A37" s="6" t="s">
        <v>142</v>
      </c>
      <c r="B37" s="20" t="s">
        <v>25</v>
      </c>
      <c r="C37" s="23"/>
    </row>
    <row r="38" spans="1:3" x14ac:dyDescent="0.3">
      <c r="A38" s="6" t="s">
        <v>143</v>
      </c>
      <c r="B38" s="21" t="s">
        <v>26</v>
      </c>
      <c r="C38" s="23"/>
    </row>
    <row r="39" spans="1:3" x14ac:dyDescent="0.3">
      <c r="A39" s="6" t="s">
        <v>144</v>
      </c>
      <c r="B39" s="20" t="s">
        <v>27</v>
      </c>
      <c r="C39" s="23"/>
    </row>
    <row r="40" spans="1:3" x14ac:dyDescent="0.3">
      <c r="A40" s="6" t="s">
        <v>145</v>
      </c>
      <c r="B40" s="20" t="s">
        <v>27</v>
      </c>
      <c r="C40" s="23"/>
    </row>
    <row r="41" spans="1:3" x14ac:dyDescent="0.3">
      <c r="A41" s="6" t="s">
        <v>146</v>
      </c>
      <c r="B41" s="21" t="s">
        <v>61</v>
      </c>
      <c r="C41" s="23"/>
    </row>
    <row r="42" spans="1:3" x14ac:dyDescent="0.3">
      <c r="A42" s="6" t="s">
        <v>147</v>
      </c>
      <c r="B42" s="21" t="s">
        <v>62</v>
      </c>
      <c r="C42" s="23"/>
    </row>
    <row r="43" spans="1:3" x14ac:dyDescent="0.3">
      <c r="A43" s="6" t="s">
        <v>148</v>
      </c>
      <c r="B43" s="21" t="s">
        <v>64</v>
      </c>
      <c r="C43" s="23"/>
    </row>
    <row r="44" spans="1:3" x14ac:dyDescent="0.3">
      <c r="A44" s="6" t="s">
        <v>149</v>
      </c>
      <c r="B44" s="21" t="s">
        <v>47</v>
      </c>
      <c r="C44" s="23"/>
    </row>
    <row r="45" spans="1:3" x14ac:dyDescent="0.3">
      <c r="A45" s="6" t="s">
        <v>150</v>
      </c>
      <c r="B45" s="21" t="s">
        <v>66</v>
      </c>
      <c r="C45" s="23"/>
    </row>
    <row r="46" spans="1:3" x14ac:dyDescent="0.3">
      <c r="A46" s="6" t="s">
        <v>151</v>
      </c>
      <c r="B46" s="21" t="s">
        <v>67</v>
      </c>
      <c r="C46" s="23"/>
    </row>
    <row r="47" spans="1:3" x14ac:dyDescent="0.3">
      <c r="A47" s="6" t="s">
        <v>157</v>
      </c>
      <c r="B47" s="21" t="s">
        <v>152</v>
      </c>
      <c r="C47" s="23"/>
    </row>
    <row r="48" spans="1:3" x14ac:dyDescent="0.3">
      <c r="A48" s="6" t="s">
        <v>156</v>
      </c>
      <c r="B48" s="21" t="s">
        <v>153</v>
      </c>
      <c r="C48" s="23"/>
    </row>
    <row r="49" spans="1:3" x14ac:dyDescent="0.3">
      <c r="A49" s="6" t="s">
        <v>155</v>
      </c>
      <c r="B49" s="21" t="s">
        <v>154</v>
      </c>
      <c r="C49" s="23"/>
    </row>
  </sheetData>
  <mergeCells count="4">
    <mergeCell ref="F19:H19"/>
    <mergeCell ref="F16:H16"/>
    <mergeCell ref="F17:H17"/>
    <mergeCell ref="F18:H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Versionning</vt:lpstr>
      <vt:lpstr>Description</vt:lpstr>
      <vt:lpstr>Table_Correspondance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AZZOUN</dc:creator>
  <cp:lastModifiedBy>Remi NEVERS</cp:lastModifiedBy>
  <dcterms:created xsi:type="dcterms:W3CDTF">2020-09-28T12:07:40Z</dcterms:created>
  <dcterms:modified xsi:type="dcterms:W3CDTF">2021-06-04T13:31:32Z</dcterms:modified>
</cp:coreProperties>
</file>