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Conix\Partage libre\Monext\22_Documentation Puit\TRAITEMENTS HORIZONTAUX\REPORTING COMMERÇANT\WORK IN PROGRESS\"/>
    </mc:Choice>
  </mc:AlternateContent>
  <xr:revisionPtr revIDLastSave="0" documentId="13_ncr:1_{5885C8E9-BF98-4074-8C7C-772D4ADAEACC}" xr6:coauthVersionLast="47" xr6:coauthVersionMax="47" xr10:uidLastSave="{00000000-0000-0000-0000-000000000000}"/>
  <bookViews>
    <workbookView xWindow="1416" yWindow="1968" windowWidth="20832" windowHeight="9768" firstSheet="1" activeTab="5" xr2:uid="{00000000-000D-0000-FFFF-FFFF00000000}"/>
  </bookViews>
  <sheets>
    <sheet name="Versionning" sheetId="14" r:id="rId1"/>
    <sheet name="En-tete" sheetId="12" r:id="rId2"/>
    <sheet name="Corps - CRE" sheetId="4" r:id="rId3"/>
    <sheet name="Corps - MVT" sheetId="16" r:id="rId4"/>
    <sheet name="en-queue" sheetId="11" r:id="rId5"/>
    <sheet name="Table_Correspondance " sheetId="9" r:id="rId6"/>
    <sheet name="Code motif impayé" sheetId="10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0" l="1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1" i="10"/>
</calcChain>
</file>

<file path=xl/sharedStrings.xml><?xml version="1.0" encoding="utf-8"?>
<sst xmlns="http://schemas.openxmlformats.org/spreadsheetml/2006/main" count="544" uniqueCount="294">
  <si>
    <t>Libellé</t>
  </si>
  <si>
    <t>Descriptif</t>
  </si>
  <si>
    <t>StoreName</t>
  </si>
  <si>
    <t>Nom du magasin</t>
  </si>
  <si>
    <t>REFCOM|MJCM-EP-PLADR1</t>
  </si>
  <si>
    <t>StoreID</t>
  </si>
  <si>
    <t>Identifiant du magasin</t>
  </si>
  <si>
    <t>REFCOM|MJCM-EP-IDPV</t>
  </si>
  <si>
    <t>AcceptanceCountry</t>
  </si>
  <si>
    <t>REFCOM|MJCM-EP-PVAD-PAYS</t>
  </si>
  <si>
    <t>PaymentMethod</t>
  </si>
  <si>
    <t>ChargebackFileNumber</t>
  </si>
  <si>
    <t>D</t>
  </si>
  <si>
    <t>ChargebackReasonCode</t>
  </si>
  <si>
    <t>CREMBA|COANO</t>
  </si>
  <si>
    <t>ChargebackReasonLabel</t>
  </si>
  <si>
    <t>ChargebackStatus</t>
  </si>
  <si>
    <t>Date de réception de l’impayé</t>
  </si>
  <si>
    <t>CREMBA|DTREGLI</t>
  </si>
  <si>
    <t>GrossDebitAmount</t>
  </si>
  <si>
    <t>Montant de l’impayé imputé au débit du compte de paiement</t>
  </si>
  <si>
    <t>GrossCreditAmount</t>
  </si>
  <si>
    <t>Montant de l’impayé imputé au crédit du compte de paiement</t>
  </si>
  <si>
    <t>Batch reference</t>
  </si>
  <si>
    <t>CB</t>
  </si>
  <si>
    <t>[REFCOM|MJCM-EP-PVAD1]</t>
  </si>
  <si>
    <t>Numéro de compte de paiement du commerçant</t>
  </si>
  <si>
    <t>FR76+[REFCOM|MJCM-EP-BANDOM]+[REFCOM|MJCM-EP-GUICH]+[REFCOM|MJCM-EP-NUCOBAN]</t>
  </si>
  <si>
    <t>[REFCOM|MJCM-EP-MCC]</t>
  </si>
  <si>
    <t>[REFCOM|MJCM-EP-IDPV]  9premiers caractères</t>
  </si>
  <si>
    <t>Identifiant du commerçant</t>
  </si>
  <si>
    <t>Table de correspondance ‘Libellé des frais appliqués’</t>
  </si>
  <si>
    <t>CEMAP</t>
  </si>
  <si>
    <t>CDOPEI</t>
  </si>
  <si>
    <t>label</t>
  </si>
  <si>
    <t>TransactionType</t>
  </si>
  <si>
    <t xml:space="preserve">RootReference </t>
  </si>
  <si>
    <t>accountable_affect</t>
  </si>
  <si>
    <t>Sign</t>
  </si>
  <si>
    <t>FeeLabel</t>
  </si>
  <si>
    <t>FeeType</t>
  </si>
  <si>
    <t xml:space="preserve">TRI </t>
  </si>
  <si>
    <t>FAC</t>
  </si>
  <si>
    <t>Payment</t>
  </si>
  <si>
    <t>C</t>
  </si>
  <si>
    <t>-</t>
  </si>
  <si>
    <t>+</t>
  </si>
  <si>
    <t>MerchantCommission</t>
  </si>
  <si>
    <t>RP1</t>
  </si>
  <si>
    <t>PaymentChargebackReversal</t>
  </si>
  <si>
    <t>‘PaymentChargeback’ d’origine</t>
  </si>
  <si>
    <t xml:space="preserve">D </t>
  </si>
  <si>
    <t>AVO</t>
  </si>
  <si>
    <t>Refund</t>
  </si>
  <si>
    <t>RefundChargebackReversal</t>
  </si>
  <si>
    <t>‘RefundChargeback’ d’origine</t>
  </si>
  <si>
    <t>ATI</t>
  </si>
  <si>
    <t>‘Payment’ d’origine</t>
  </si>
  <si>
    <t>AR1</t>
  </si>
  <si>
    <t>‘PaymentChargebackReversal’ d’origine</t>
  </si>
  <si>
    <t>‘Refund’ d’origine</t>
  </si>
  <si>
    <t>‘RefundChargebackReversal’ d’origine</t>
  </si>
  <si>
    <t>CR1</t>
  </si>
  <si>
    <t>PaymentChargeback</t>
  </si>
  <si>
    <t>ChargebackFees</t>
  </si>
  <si>
    <t xml:space="preserve">CR1 </t>
  </si>
  <si>
    <t xml:space="preserve">AVO </t>
  </si>
  <si>
    <t>RefundChargeback</t>
  </si>
  <si>
    <t xml:space="preserve">PPT </t>
  </si>
  <si>
    <t>NonMerchantChargeback</t>
  </si>
  <si>
    <t>‘PaymentChargeback’ d’origine ou ‘RefundChargeback’ d’origine</t>
  </si>
  <si>
    <t>ChargebackFeesReimbursement</t>
  </si>
  <si>
    <t>CREMBA|CEMAP et CREMBA|CDOPEI, puis voir table de correspondance et prendre le champ label</t>
  </si>
  <si>
    <t>Code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</si>
  <si>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</si>
  <si>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</si>
  <si>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</si>
  <si>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</si>
  <si>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</si>
  <si>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</si>
  <si>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</si>
  <si>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</si>
  <si>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</si>
  <si>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</si>
  <si>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</si>
  <si>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</si>
  <si>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</si>
  <si>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</si>
  <si>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</si>
  <si>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</si>
  <si>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</si>
  <si>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</si>
  <si>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</si>
  <si>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</si>
  <si>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</si>
  <si>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</si>
  <si>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</si>
  <si>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</si>
  <si>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</si>
  <si>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</si>
  <si>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</si>
  <si>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</si>
  <si>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</si>
  <si>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</si>
  <si>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</si>
  <si>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</si>
  <si>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</si>
  <si>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</si>
  <si>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</si>
  <si>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</si>
  <si>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</si>
  <si>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</si>
  <si>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</si>
  <si>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</si>
  <si>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</si>
  <si>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</si>
  <si>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</si>
  <si>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</si>
  <si>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</si>
  <si>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</si>
  <si>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</si>
  <si>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</si>
  <si>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</si>
  <si>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</si>
  <si>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</si>
  <si>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</si>
  <si>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</si>
  <si>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</si>
  <si>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Transaction Not Reconciled  (Used only by the MasterCard® Debit Switch [MDS] for European-acquired transactions)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</si>
  <si>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</si>
  <si>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</si>
  <si>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</si>
  <si>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</si>
  <si>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</si>
  <si>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</si>
  <si>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</si>
  <si>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</si>
  <si>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</si>
  <si>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</si>
  <si>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</si>
  <si>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</si>
  <si>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</si>
  <si>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</si>
  <si>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</si>
  <si>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</si>
  <si>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</si>
  <si>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</si>
  <si>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</si>
  <si>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</si>
  <si>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</si>
  <si>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</si>
  <si>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</si>
  <si>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Scheme</t>
  </si>
  <si>
    <t>VI</t>
  </si>
  <si>
    <t>MC</t>
  </si>
  <si>
    <t>0012</t>
  </si>
  <si>
    <t>0013</t>
  </si>
  <si>
    <t>0014</t>
  </si>
  <si>
    <t>0015</t>
  </si>
  <si>
    <t>0016</t>
  </si>
  <si>
    <t>0017</t>
  </si>
  <si>
    <t>0018</t>
  </si>
  <si>
    <t>0019</t>
  </si>
  <si>
    <t>0021</t>
  </si>
  <si>
    <t>0022</t>
  </si>
  <si>
    <t>0023</t>
  </si>
  <si>
    <t>0025</t>
  </si>
  <si>
    <t>0027</t>
  </si>
  <si>
    <t>0028</t>
  </si>
  <si>
    <t>0040</t>
  </si>
  <si>
    <t>0041</t>
  </si>
  <si>
    <t>0042</t>
  </si>
  <si>
    <t>0043</t>
  </si>
  <si>
    <t>0044</t>
  </si>
  <si>
    <t>0045</t>
  </si>
  <si>
    <t>0046</t>
  </si>
  <si>
    <t>0061</t>
  </si>
  <si>
    <t>0062</t>
  </si>
  <si>
    <t>0030</t>
  </si>
  <si>
    <t>0053</t>
  </si>
  <si>
    <t>0057</t>
  </si>
  <si>
    <t>0060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</si>
  <si>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</si>
  <si>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</si>
  <si>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</si>
  <si>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</si>
  <si>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</si>
  <si>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</si>
  <si>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</si>
  <si>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</si>
  <si>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</si>
  <si>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0080</t>
  </si>
  <si>
    <t>0081</t>
  </si>
  <si>
    <t>0082</t>
  </si>
  <si>
    <t>0083</t>
  </si>
  <si>
    <t>0085</t>
  </si>
  <si>
    <t>0086</t>
  </si>
  <si>
    <t>0090</t>
  </si>
  <si>
    <t>0093</t>
  </si>
  <si>
    <t>0096</t>
  </si>
  <si>
    <t>JJMMYYYYHHMM-FFQ-numéro de compte de paiement-numéro de séquence (N4)
JJMMYYYYHHMM : jourde la vacation financière (timestamp)
FFQ : "FFQ"
numéro de compte de paiement : Iban du compte de paiement (REFCOM|IBAN-CP) FR76+REFCOM|MJCM-EP-BANDOM+REFCOM|MJCM-EP-GUICH+REFCOM|MJCM-EP-NUCOBAN à mettre dans la table REFCOM GUID
numéro de séquence : série incrémentée de 1 à chaque fois qu'on génére un fichier pour une nouvelle journée</t>
  </si>
  <si>
    <t>CREMBA|CEMAP et CREMBA|CDOPEI, puis voir table de correspondance et prendre le champ Transaction et si transaction type =D Alors C Sinon D</t>
  </si>
  <si>
    <t>Dénomination sociale de l’accepteur</t>
  </si>
  <si>
    <t>CREMBA|NURFI2</t>
  </si>
  <si>
    <t>CREMBA|NUARN</t>
  </si>
  <si>
    <t>CREMBA|CDDEVC à transformer dans la devise correspondant au code</t>
  </si>
  <si>
    <t>Label</t>
  </si>
  <si>
    <t>EUR</t>
  </si>
  <si>
    <t>TransactionReference</t>
  </si>
  <si>
    <t>TransactionDate</t>
  </si>
  <si>
    <t>Category</t>
  </si>
  <si>
    <t>TransactionCurrency</t>
  </si>
  <si>
    <t>ChargebackDate</t>
  </si>
  <si>
    <t>Réseau de la carte bancaire sur 25 caractères : CB/VISA/MASTERCARD</t>
  </si>
  <si>
    <t>MREPVAC|Start-vacation|globalTransacation|scheme
VACATION.scheme</t>
  </si>
  <si>
    <t>En-tete</t>
  </si>
  <si>
    <t>Libellé associé au code motif du ‘ChargebackReasonCode’</t>
  </si>
  <si>
    <t>Code motif impayé utilisé par Monext</t>
  </si>
  <si>
    <t xml:space="preserve">Libellé de la transaction selon la table de correspondance </t>
  </si>
  <si>
    <t>Référence de l'impayé, vide pour CB</t>
  </si>
  <si>
    <t>Référence archivage de la transaction initiale</t>
  </si>
  <si>
    <t>Pays du commerçant</t>
  </si>
  <si>
    <t>si CRE|COCYIM =1, alors "first chargeback", si CRE|COCYIM =2, alors "second chargeback"</t>
  </si>
  <si>
    <t>Libellé dans Annexe 1 du  CREMBA|COANO et  VACATION.scheme</t>
  </si>
  <si>
    <t>Nombre total de lignes d'impayés</t>
  </si>
  <si>
    <t>Montant total des impayés débit</t>
  </si>
  <si>
    <t>Montant total des impayés crédit</t>
  </si>
  <si>
    <t>ChargebackCreditAmount</t>
  </si>
  <si>
    <t>ChargebackDebitAmount</t>
  </si>
  <si>
    <t>Somme de "ChargebackDebitAmount"</t>
  </si>
  <si>
    <t>Somme de "ChargebackCreditAmount"</t>
  </si>
  <si>
    <t>Référence interne du fichier avec une séquence de génération
(fichier généré chaque jour même vide) afin de suivre la séquence et de l'intégrer automatiquement</t>
  </si>
  <si>
    <t>['aaaa/mm/jj' de la business date passée en paramètre au batch]</t>
  </si>
  <si>
    <t>CELTIA</t>
  </si>
  <si>
    <t>FRA</t>
  </si>
  <si>
    <t>MASTERCARD</t>
  </si>
  <si>
    <t>2DSDSDSDSSDZ</t>
  </si>
  <si>
    <t>af1af5297e1</t>
  </si>
  <si>
    <t>first chargeback</t>
  </si>
  <si>
    <t>Exemple</t>
  </si>
  <si>
    <t>SAS  CELTIA</t>
  </si>
  <si>
    <t>FR76155899228265620406080</t>
  </si>
  <si>
    <t>CREMBA|DTVEN</t>
  </si>
  <si>
    <t>2020/12/01</t>
  </si>
  <si>
    <t>2020/11/12</t>
  </si>
  <si>
    <t>2020/11/14</t>
  </si>
  <si>
    <t>Date de l’opération initiale</t>
  </si>
  <si>
    <t>Opération au crédit ou au débit du compte de paiement du commerçant</t>
  </si>
  <si>
    <t>Merchant Category Code (MCC)</t>
  </si>
  <si>
    <t>Jour, mois et année d’édition du relevé des impayés et de fraude</t>
  </si>
  <si>
    <t>011220202011-FFQ-FR76155899228265620406080-0001</t>
  </si>
  <si>
    <t>Première déclaration d'impayé de la banque émettrice à la banque acquéreur OU second reçu de l'impayé après représentation de la banque acquéreur et refus de la banque émettrice</t>
  </si>
  <si>
    <t>PaymentRejected</t>
  </si>
  <si>
    <t>PaymentChargebackReversalRejected</t>
  </si>
  <si>
    <t>RefundRejected</t>
  </si>
  <si>
    <t>RefundChargebackReversalRejected</t>
  </si>
  <si>
    <t>Version</t>
  </si>
  <si>
    <t>Date</t>
  </si>
  <si>
    <t>Auteur</t>
  </si>
  <si>
    <t>Modifications</t>
  </si>
  <si>
    <t>1.1</t>
  </si>
  <si>
    <t>Rémi Nevers</t>
  </si>
  <si>
    <t>1.3</t>
  </si>
  <si>
    <t>Lydia Azzoun</t>
  </si>
  <si>
    <t>Création des spécifications</t>
  </si>
  <si>
    <t>En-queue</t>
  </si>
  <si>
    <t>Sources
Tous les comemrçants (SIRET) ayant au moins un contrat ouvert.</t>
  </si>
  <si>
    <t>Devise de la transaction</t>
  </si>
  <si>
    <t>CREMBA|CEMAP et CREMBA|CDOPEI, puis voir table de correspondance et selon la valeur du champ accountableaffect Si GrossDebitAmount Alors CREMBA|MTBREUR Sinon 0</t>
  </si>
  <si>
    <t>CREMBA|CEMAP et CREMBA|CDOPEI, puis voir table de correspondance et selon la valeur du champ accountableaffect Si GrossCreditAmount Alors CREMBA|MTBREUR Sinon 0</t>
  </si>
  <si>
    <t>Nombre d'impayés</t>
  </si>
  <si>
    <t>TOTAL NUMBER OF REGISTRATION: 2</t>
  </si>
  <si>
    <t>TOTAL CHARGEBACK AMOUNT (DEBIT): 20.00</t>
  </si>
  <si>
    <t>TOTAL CHARGEBACK AMOUNT (CREDIT): 100.00</t>
  </si>
  <si>
    <t xml:space="preserve">Sources
Somme des montants signés regroupés par Category de la table de correspondance. La category étant déterminée par les champs CREMA|CEMAP et CREMBA|CDOPEI comme pour le corps du reporting
Les 3 premières lignes ci-dessous sont fixes.
TOTAL NUMBER OF REGISTRATION: 
TOTAL CHARGEBACK AMOUNT (DEBIT):
TOTAL CHARGEBACK AMOUNT (CREDIT): </t>
  </si>
  <si>
    <t>Montant total par catégorie d'impayés</t>
  </si>
  <si>
    <t>Somme par label de la table de correspondance</t>
  </si>
  <si>
    <r>
      <t xml:space="preserve">TOTAL AMOUNT OF </t>
    </r>
    <r>
      <rPr>
        <b/>
        <i/>
        <sz val="8"/>
        <color theme="5"/>
        <rFont val="Calibri"/>
        <family val="2"/>
        <scheme val="minor"/>
      </rPr>
      <t>Category</t>
    </r>
    <r>
      <rPr>
        <sz val="8"/>
        <rFont val="Calibri"/>
        <family val="2"/>
        <scheme val="minor"/>
      </rPr>
      <t xml:space="preserve"> : XXX.XX</t>
    </r>
  </si>
  <si>
    <t>Suite à l'évolution des reporting commerçants de Mars 2021. Refonte de la spécification, explication détaillée des sources et recherches à effectuer. Split de l'onglet initial en trois onglets en-tête, corps, en-queue.</t>
  </si>
  <si>
    <r>
      <t xml:space="preserve">Sources
</t>
    </r>
    <r>
      <rPr>
        <b/>
        <sz val="8"/>
        <rFont val="Calibri"/>
        <family val="2"/>
        <scheme val="minor"/>
      </rPr>
      <t xml:space="preserve">Etape 1
</t>
    </r>
    <r>
      <rPr>
        <sz val="8"/>
        <rFont val="Calibri"/>
        <family val="2"/>
        <scheme val="minor"/>
      </rPr>
      <t>Identifier les commerçants avec un contrat ouvert (</t>
    </r>
    <r>
      <rPr>
        <b/>
        <sz val="8"/>
        <rFont val="Calibri"/>
        <family val="2"/>
        <scheme val="minor"/>
      </rPr>
      <t>REFCOM</t>
    </r>
    <r>
      <rPr>
        <sz val="8"/>
        <rFont val="Calibri"/>
        <family val="2"/>
        <scheme val="minor"/>
      </rPr>
      <t xml:space="preserve">)
</t>
    </r>
    <r>
      <rPr>
        <b/>
        <sz val="8"/>
        <rFont val="Calibri"/>
        <family val="2"/>
        <scheme val="minor"/>
      </rPr>
      <t xml:space="preserve">Etape 2
</t>
    </r>
    <r>
      <rPr>
        <sz val="8"/>
        <rFont val="Calibri"/>
        <family val="2"/>
        <scheme val="minor"/>
      </rPr>
      <t xml:space="preserve">Vacation règlement-impayés, tous schemes confondus, récupérer le nom du fichier (Table </t>
    </r>
    <r>
      <rPr>
        <b/>
        <sz val="8"/>
        <rFont val="Calibri"/>
        <family val="2"/>
        <scheme val="minor"/>
      </rPr>
      <t>VACATIONS</t>
    </r>
    <r>
      <rPr>
        <sz val="8"/>
        <rFont val="Calibri"/>
        <family val="2"/>
        <scheme val="minor"/>
      </rPr>
      <t xml:space="preserve">)
</t>
    </r>
    <r>
      <rPr>
        <b/>
        <sz val="8"/>
        <rFont val="Calibri"/>
        <family val="2"/>
        <scheme val="minor"/>
      </rPr>
      <t>Etape 3</t>
    </r>
    <r>
      <rPr>
        <sz val="8"/>
        <rFont val="Calibri"/>
        <family val="2"/>
        <scheme val="minor"/>
      </rPr>
      <t xml:space="preserve">
Pour chaque fichier aller dans la table </t>
    </r>
    <r>
      <rPr>
        <b/>
        <sz val="8"/>
        <rFont val="Calibri"/>
        <family val="2"/>
        <scheme val="minor"/>
      </rPr>
      <t xml:space="preserve">crembsiretinversed </t>
    </r>
    <r>
      <rPr>
        <sz val="8"/>
        <rFont val="Calibri"/>
        <family val="2"/>
        <scheme val="minor"/>
      </rPr>
      <t xml:space="preserve">pour obtenir le détail des impayés
</t>
    </r>
  </si>
  <si>
    <t>(vide)</t>
  </si>
  <si>
    <t>OutGoingTransfer</t>
  </si>
  <si>
    <t>TRANSACTION.trLabel</t>
  </si>
  <si>
    <t>Créance réglementaire *</t>
  </si>
  <si>
    <t>RegulatoryDebt</t>
  </si>
  <si>
    <t>Remboursement créance régl. *</t>
  </si>
  <si>
    <t xml:space="preserve">RegulatoryDebtReimbursement </t>
  </si>
  <si>
    <t>Monext Virement sortant</t>
  </si>
  <si>
    <t>Virement entrant</t>
  </si>
  <si>
    <t>InGoingTransfer</t>
  </si>
  <si>
    <t>Frais de rejet *</t>
  </si>
  <si>
    <t>Remboursement frais de rejet *</t>
  </si>
  <si>
    <t>Frais de tenue de compte</t>
  </si>
  <si>
    <t>AccountManagementFees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</si>
</sst>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b/>
      <sz val="8"/>
      <name val="Calibri"/>
      <family val="2"/>
      <scheme val="minor"/>
    </font>
    <font>
      <b/>
      <i/>
      <sz val="8"/>
      <color theme="5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4B08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3" borderId="7" xfId="0" applyFill="1" applyBorder="1"/>
    <xf numFmtId="0" fontId="0" fillId="0" borderId="7" xfId="0" applyBorder="1"/>
    <xf numFmtId="0" fontId="0" fillId="0" borderId="0" xfId="0" applyAlignment="1">
      <alignment horizontal="right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0" fontId="6" fillId="5" borderId="10" xfId="0" applyFont="1" applyFill="1" applyBorder="1" applyAlignment="1">
      <alignment horizontal="justify" vertical="center" wrapText="1"/>
    </xf>
    <xf numFmtId="0" fontId="3" fillId="5" borderId="11" xfId="0" applyFont="1" applyFill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3" fillId="0" borderId="11" xfId="0" applyFont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8" fillId="0" borderId="0" xfId="0" applyFont="1"/>
    <xf numFmtId="0" fontId="7" fillId="0" borderId="5" xfId="0" applyFont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left" vertical="top" wrapText="1"/>
    </xf>
    <xf numFmtId="0" fontId="7" fillId="0" borderId="7" xfId="0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horizontal="justify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7" fillId="0" borderId="7" xfId="0" applyFont="1" applyBorder="1"/>
    <xf numFmtId="0" fontId="7" fillId="0" borderId="7" xfId="0" applyFont="1" applyFill="1" applyBorder="1" applyAlignment="1"/>
    <xf numFmtId="0" fontId="7" fillId="0" borderId="7" xfId="0" applyFont="1" applyFill="1" applyBorder="1"/>
    <xf numFmtId="0" fontId="9" fillId="6" borderId="7" xfId="0" applyFont="1" applyFill="1" applyBorder="1"/>
    <xf numFmtId="0" fontId="7" fillId="0" borderId="5" xfId="0" applyFont="1" applyFill="1" applyBorder="1" applyAlignment="1">
      <alignment horizontal="justify" vertical="center" wrapText="1"/>
    </xf>
    <xf numFmtId="0" fontId="7" fillId="6" borderId="5" xfId="0" applyFont="1" applyFill="1" applyBorder="1" applyAlignment="1">
      <alignment horizontal="justify" vertical="center" wrapText="1"/>
    </xf>
    <xf numFmtId="14" fontId="7" fillId="0" borderId="5" xfId="0" quotePrefix="1" applyNumberFormat="1" applyFont="1" applyFill="1" applyBorder="1" applyAlignment="1">
      <alignment horizontal="justify" vertical="center" wrapText="1"/>
    </xf>
    <xf numFmtId="0" fontId="7" fillId="0" borderId="5" xfId="0" quotePrefix="1" applyFont="1" applyFill="1" applyBorder="1" applyAlignment="1">
      <alignment horizontal="justify" vertical="center" wrapText="1"/>
    </xf>
    <xf numFmtId="1" fontId="7" fillId="0" borderId="5" xfId="0" applyNumberFormat="1" applyFont="1" applyFill="1" applyBorder="1" applyAlignment="1">
      <alignment horizontal="justify" vertical="center" wrapText="1"/>
    </xf>
    <xf numFmtId="2" fontId="7" fillId="0" borderId="5" xfId="0" applyNumberFormat="1" applyFont="1" applyFill="1" applyBorder="1" applyAlignment="1">
      <alignment horizontal="justify" vertical="center" wrapText="1"/>
    </xf>
    <xf numFmtId="0" fontId="10" fillId="7" borderId="0" xfId="0" applyFont="1" applyFill="1"/>
    <xf numFmtId="14" fontId="0" fillId="0" borderId="0" xfId="0" applyNumberFormat="1"/>
    <xf numFmtId="0" fontId="0" fillId="0" borderId="0" xfId="0" applyAlignment="1">
      <alignment wrapText="1"/>
    </xf>
    <xf numFmtId="0" fontId="7" fillId="8" borderId="3" xfId="0" applyFont="1" applyFill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0" fillId="9" borderId="7" xfId="0" applyFill="1" applyBorder="1"/>
    <xf numFmtId="0" fontId="0" fillId="0" borderId="7" xfId="0" quotePrefix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396A1-4076-4113-A106-403C0871A849}">
  <dimension ref="A1:D23"/>
  <sheetViews>
    <sheetView workbookViewId="0">
      <selection activeCell="D20" sqref="D20"/>
    </sheetView>
  </sheetViews>
  <sheetFormatPr baseColWidth="10" defaultRowHeight="14.4" x14ac:dyDescent="0.3"/>
  <cols>
    <col min="3" max="3" width="19.44140625" customWidth="1"/>
    <col min="4" max="4" width="66.33203125" bestFit="1" customWidth="1"/>
    <col min="8" max="8" width="43.6640625" customWidth="1"/>
  </cols>
  <sheetData>
    <row r="1" spans="1:4" x14ac:dyDescent="0.3">
      <c r="A1" s="34" t="s">
        <v>256</v>
      </c>
      <c r="B1" s="34" t="s">
        <v>257</v>
      </c>
      <c r="C1" s="34" t="s">
        <v>258</v>
      </c>
      <c r="D1" s="34" t="s">
        <v>259</v>
      </c>
    </row>
    <row r="2" spans="1:4" x14ac:dyDescent="0.3">
      <c r="A2" t="s">
        <v>260</v>
      </c>
      <c r="B2" s="35">
        <v>43831</v>
      </c>
      <c r="C2" t="s">
        <v>263</v>
      </c>
      <c r="D2" s="36" t="s">
        <v>264</v>
      </c>
    </row>
    <row r="3" spans="1:4" ht="43.2" x14ac:dyDescent="0.3">
      <c r="A3" t="s">
        <v>262</v>
      </c>
      <c r="B3" s="35">
        <v>44351</v>
      </c>
      <c r="C3" t="s">
        <v>261</v>
      </c>
      <c r="D3" s="36" t="s">
        <v>278</v>
      </c>
    </row>
    <row r="4" spans="1:4" x14ac:dyDescent="0.3">
      <c r="B4" s="35"/>
      <c r="D4" s="36"/>
    </row>
    <row r="5" spans="1:4" x14ac:dyDescent="0.3">
      <c r="B5" s="35"/>
      <c r="D5" s="36"/>
    </row>
    <row r="6" spans="1:4" x14ac:dyDescent="0.3">
      <c r="B6" s="35"/>
      <c r="D6" s="36"/>
    </row>
    <row r="7" spans="1:4" x14ac:dyDescent="0.3">
      <c r="B7" s="35"/>
      <c r="D7" s="36"/>
    </row>
    <row r="8" spans="1:4" x14ac:dyDescent="0.3">
      <c r="B8" s="35"/>
      <c r="D8" s="36"/>
    </row>
    <row r="9" spans="1:4" x14ac:dyDescent="0.3">
      <c r="B9" s="35"/>
      <c r="D9" s="36"/>
    </row>
    <row r="10" spans="1:4" x14ac:dyDescent="0.3">
      <c r="B10" s="35"/>
      <c r="D10" s="36"/>
    </row>
    <row r="11" spans="1:4" x14ac:dyDescent="0.3">
      <c r="B11" s="35"/>
      <c r="D11" s="36"/>
    </row>
    <row r="12" spans="1:4" x14ac:dyDescent="0.3">
      <c r="B12" s="35"/>
      <c r="D12" s="36"/>
    </row>
    <row r="13" spans="1:4" x14ac:dyDescent="0.3">
      <c r="B13" s="35"/>
      <c r="D13" s="36"/>
    </row>
    <row r="14" spans="1:4" x14ac:dyDescent="0.3">
      <c r="B14" s="35"/>
      <c r="D14" s="36"/>
    </row>
    <row r="15" spans="1:4" x14ac:dyDescent="0.3">
      <c r="B15" s="35"/>
      <c r="D15" s="36"/>
    </row>
    <row r="16" spans="1:4" x14ac:dyDescent="0.3">
      <c r="B16" s="35"/>
      <c r="D16" s="36"/>
    </row>
    <row r="17" spans="2:4" x14ac:dyDescent="0.3">
      <c r="B17" s="35"/>
      <c r="D17" s="36"/>
    </row>
    <row r="18" spans="2:4" x14ac:dyDescent="0.3">
      <c r="B18" s="35"/>
      <c r="D18" s="36"/>
    </row>
    <row r="19" spans="2:4" x14ac:dyDescent="0.3">
      <c r="B19" s="35"/>
      <c r="D19" s="36"/>
    </row>
    <row r="20" spans="2:4" x14ac:dyDescent="0.3">
      <c r="B20" s="35"/>
      <c r="D20" s="36"/>
    </row>
    <row r="21" spans="2:4" x14ac:dyDescent="0.3">
      <c r="B21" s="35"/>
      <c r="D21" s="36"/>
    </row>
    <row r="22" spans="2:4" x14ac:dyDescent="0.3">
      <c r="B22" s="35"/>
      <c r="D22" s="36"/>
    </row>
    <row r="23" spans="2:4" x14ac:dyDescent="0.3">
      <c r="B23" s="35"/>
      <c r="D23" s="3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1876A-15C3-4636-8DA8-669D230997E6}">
  <dimension ref="A1:D8"/>
  <sheetViews>
    <sheetView zoomScale="110" zoomScaleNormal="110" workbookViewId="0">
      <pane xSplit="1" ySplit="1" topLeftCell="B2" activePane="bottomRight" state="frozen"/>
      <selection activeCell="B10" sqref="B10"/>
      <selection pane="topRight" activeCell="B10" sqref="B10"/>
      <selection pane="bottomLeft" activeCell="B10" sqref="B10"/>
      <selection pane="bottomRight" activeCell="A2" sqref="A2:C6"/>
    </sheetView>
  </sheetViews>
  <sheetFormatPr baseColWidth="10" defaultColWidth="10.88671875" defaultRowHeight="14.4" x14ac:dyDescent="0.3"/>
  <cols>
    <col min="1" max="1" width="20.77734375" style="14" customWidth="1"/>
    <col min="2" max="2" width="52.6640625" style="14" customWidth="1"/>
    <col min="3" max="3" width="40.77734375" style="14" customWidth="1"/>
    <col min="4" max="4" width="36" style="14" bestFit="1" customWidth="1"/>
    <col min="5" max="16384" width="10.88671875" style="14"/>
  </cols>
  <sheetData>
    <row r="1" spans="1:4" ht="21" thickBot="1" x14ac:dyDescent="0.35">
      <c r="A1" s="13" t="s">
        <v>0</v>
      </c>
      <c r="B1" s="13" t="s">
        <v>1</v>
      </c>
      <c r="C1" s="37" t="s">
        <v>266</v>
      </c>
      <c r="D1" s="37" t="s">
        <v>239</v>
      </c>
    </row>
    <row r="2" spans="1:4" ht="15" thickBot="1" x14ac:dyDescent="0.35">
      <c r="A2" s="29" t="s">
        <v>215</v>
      </c>
      <c r="B2" s="28" t="s">
        <v>202</v>
      </c>
      <c r="C2" s="28" t="s">
        <v>25</v>
      </c>
      <c r="D2" s="28" t="s">
        <v>240</v>
      </c>
    </row>
    <row r="3" spans="1:4" ht="15" thickBot="1" x14ac:dyDescent="0.35">
      <c r="A3" s="29" t="s">
        <v>215</v>
      </c>
      <c r="B3" s="28" t="s">
        <v>30</v>
      </c>
      <c r="C3" s="28" t="s">
        <v>29</v>
      </c>
      <c r="D3" s="28">
        <v>389276801</v>
      </c>
    </row>
    <row r="4" spans="1:4" ht="15" customHeight="1" thickBot="1" x14ac:dyDescent="0.35">
      <c r="A4" s="29" t="s">
        <v>215</v>
      </c>
      <c r="B4" s="28" t="s">
        <v>248</v>
      </c>
      <c r="C4" s="28" t="s">
        <v>28</v>
      </c>
      <c r="D4" s="28">
        <v>5571</v>
      </c>
    </row>
    <row r="5" spans="1:4" ht="21" thickBot="1" x14ac:dyDescent="0.35">
      <c r="A5" s="29" t="s">
        <v>215</v>
      </c>
      <c r="B5" s="28" t="s">
        <v>26</v>
      </c>
      <c r="C5" s="28" t="s">
        <v>27</v>
      </c>
      <c r="D5" s="28" t="s">
        <v>241</v>
      </c>
    </row>
    <row r="6" spans="1:4" ht="21" thickBot="1" x14ac:dyDescent="0.35">
      <c r="A6" s="29" t="s">
        <v>215</v>
      </c>
      <c r="B6" s="28" t="s">
        <v>249</v>
      </c>
      <c r="C6" s="28" t="s">
        <v>232</v>
      </c>
      <c r="D6" s="30" t="s">
        <v>243</v>
      </c>
    </row>
    <row r="8" spans="1:4" ht="15" customHeight="1" x14ac:dyDescent="0.3"/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zoomScale="110" zoomScaleNormal="110" workbookViewId="0">
      <pane xSplit="1" ySplit="1" topLeftCell="B14" activePane="bottomRight" state="frozen"/>
      <selection activeCell="B10" sqref="B10"/>
      <selection pane="topRight" activeCell="B10" sqref="B10"/>
      <selection pane="bottomLeft" activeCell="B10" sqref="B10"/>
      <selection pane="bottomRight" activeCell="B19" sqref="B19"/>
    </sheetView>
  </sheetViews>
  <sheetFormatPr baseColWidth="10" defaultColWidth="10.88671875" defaultRowHeight="14.4" x14ac:dyDescent="0.3"/>
  <cols>
    <col min="1" max="1" width="20.77734375" style="14" customWidth="1"/>
    <col min="2" max="2" width="52.6640625" style="14" customWidth="1"/>
    <col min="3" max="3" width="40.77734375" style="14" customWidth="1"/>
    <col min="4" max="4" width="36" style="14" bestFit="1" customWidth="1"/>
    <col min="5" max="16384" width="10.88671875" style="14"/>
  </cols>
  <sheetData>
    <row r="1" spans="1:4" ht="112.8" thickBot="1" x14ac:dyDescent="0.35">
      <c r="A1" s="13" t="s">
        <v>0</v>
      </c>
      <c r="B1" s="13" t="s">
        <v>1</v>
      </c>
      <c r="C1" s="37" t="s">
        <v>279</v>
      </c>
      <c r="D1" s="37" t="s">
        <v>239</v>
      </c>
    </row>
    <row r="2" spans="1:4" ht="13.95" customHeight="1" thickBot="1" x14ac:dyDescent="0.35">
      <c r="A2" s="15" t="s">
        <v>2</v>
      </c>
      <c r="B2" s="15" t="s">
        <v>3</v>
      </c>
      <c r="C2" s="15" t="s">
        <v>4</v>
      </c>
      <c r="D2" s="28" t="s">
        <v>233</v>
      </c>
    </row>
    <row r="3" spans="1:4" ht="15" thickBot="1" x14ac:dyDescent="0.35">
      <c r="A3" s="16" t="s">
        <v>5</v>
      </c>
      <c r="B3" s="16" t="s">
        <v>6</v>
      </c>
      <c r="C3" s="16" t="s">
        <v>7</v>
      </c>
      <c r="D3" s="32">
        <v>38900000000000</v>
      </c>
    </row>
    <row r="4" spans="1:4" ht="31.5" customHeight="1" thickBot="1" x14ac:dyDescent="0.35">
      <c r="A4" s="16" t="s">
        <v>8</v>
      </c>
      <c r="B4" s="16" t="s">
        <v>221</v>
      </c>
      <c r="C4" s="16" t="s">
        <v>9</v>
      </c>
      <c r="D4" s="28" t="s">
        <v>234</v>
      </c>
    </row>
    <row r="5" spans="1:4" ht="21" thickBot="1" x14ac:dyDescent="0.35">
      <c r="A5" s="17" t="s">
        <v>10</v>
      </c>
      <c r="B5" s="18" t="s">
        <v>213</v>
      </c>
      <c r="C5" s="18" t="s">
        <v>214</v>
      </c>
      <c r="D5" s="28" t="s">
        <v>235</v>
      </c>
    </row>
    <row r="6" spans="1:4" ht="15" thickBot="1" x14ac:dyDescent="0.35">
      <c r="A6" s="16" t="s">
        <v>11</v>
      </c>
      <c r="B6" s="16" t="s">
        <v>219</v>
      </c>
      <c r="C6" s="19" t="s">
        <v>203</v>
      </c>
      <c r="D6" s="28" t="s">
        <v>236</v>
      </c>
    </row>
    <row r="7" spans="1:4" ht="15" thickBot="1" x14ac:dyDescent="0.35">
      <c r="A7" s="16" t="s">
        <v>208</v>
      </c>
      <c r="B7" s="16" t="s">
        <v>220</v>
      </c>
      <c r="C7" s="16" t="s">
        <v>204</v>
      </c>
      <c r="D7" s="28" t="s">
        <v>237</v>
      </c>
    </row>
    <row r="8" spans="1:4" ht="15" thickBot="1" x14ac:dyDescent="0.35">
      <c r="A8" s="20" t="s">
        <v>209</v>
      </c>
      <c r="B8" s="21" t="s">
        <v>246</v>
      </c>
      <c r="C8" s="20" t="s">
        <v>242</v>
      </c>
      <c r="D8" s="31" t="s">
        <v>245</v>
      </c>
    </row>
    <row r="9" spans="1:4" ht="31.2" thickBot="1" x14ac:dyDescent="0.35">
      <c r="A9" s="20" t="s">
        <v>35</v>
      </c>
      <c r="B9" s="21" t="s">
        <v>247</v>
      </c>
      <c r="C9" s="20" t="s">
        <v>201</v>
      </c>
      <c r="D9" s="28" t="s">
        <v>44</v>
      </c>
    </row>
    <row r="10" spans="1:4" ht="27" customHeight="1" thickBot="1" x14ac:dyDescent="0.35">
      <c r="A10" s="16" t="s">
        <v>210</v>
      </c>
      <c r="B10" s="16" t="s">
        <v>218</v>
      </c>
      <c r="C10" s="16" t="s">
        <v>72</v>
      </c>
      <c r="D10" s="28" t="s">
        <v>49</v>
      </c>
    </row>
    <row r="11" spans="1:4" ht="15" thickBot="1" x14ac:dyDescent="0.35">
      <c r="A11" s="20" t="s">
        <v>13</v>
      </c>
      <c r="B11" s="21" t="s">
        <v>217</v>
      </c>
      <c r="C11" s="20" t="s">
        <v>14</v>
      </c>
      <c r="D11" s="28">
        <v>4831</v>
      </c>
    </row>
    <row r="12" spans="1:4" ht="25.2" customHeight="1" thickBot="1" x14ac:dyDescent="0.35">
      <c r="A12" s="16" t="s">
        <v>15</v>
      </c>
      <c r="B12" s="16" t="s">
        <v>216</v>
      </c>
      <c r="C12" s="16" t="s">
        <v>223</v>
      </c>
      <c r="D12" s="28" t="s">
        <v>130</v>
      </c>
    </row>
    <row r="13" spans="1:4" ht="31.2" thickBot="1" x14ac:dyDescent="0.35">
      <c r="A13" s="16" t="s">
        <v>16</v>
      </c>
      <c r="B13" s="16" t="s">
        <v>251</v>
      </c>
      <c r="C13" s="22" t="s">
        <v>222</v>
      </c>
      <c r="D13" s="28" t="s">
        <v>238</v>
      </c>
    </row>
    <row r="14" spans="1:4" ht="15" thickBot="1" x14ac:dyDescent="0.35">
      <c r="A14" s="16" t="s">
        <v>212</v>
      </c>
      <c r="B14" s="16" t="s">
        <v>17</v>
      </c>
      <c r="C14" s="16" t="s">
        <v>18</v>
      </c>
      <c r="D14" s="31" t="s">
        <v>244</v>
      </c>
    </row>
    <row r="15" spans="1:4" ht="21" thickBot="1" x14ac:dyDescent="0.35">
      <c r="A15" s="16" t="s">
        <v>211</v>
      </c>
      <c r="B15" s="17" t="s">
        <v>267</v>
      </c>
      <c r="C15" s="16" t="s">
        <v>205</v>
      </c>
      <c r="D15" s="28" t="s">
        <v>207</v>
      </c>
    </row>
    <row r="16" spans="1:4" ht="31.2" thickBot="1" x14ac:dyDescent="0.35">
      <c r="A16" s="16" t="s">
        <v>228</v>
      </c>
      <c r="B16" s="16" t="s">
        <v>20</v>
      </c>
      <c r="C16" s="16" t="s">
        <v>268</v>
      </c>
      <c r="D16" s="33">
        <v>0</v>
      </c>
    </row>
    <row r="17" spans="1:4" ht="31.2" thickBot="1" x14ac:dyDescent="0.35">
      <c r="A17" s="16" t="s">
        <v>227</v>
      </c>
      <c r="B17" s="16" t="s">
        <v>22</v>
      </c>
      <c r="C17" s="16" t="s">
        <v>269</v>
      </c>
      <c r="D17" s="33">
        <v>100</v>
      </c>
    </row>
    <row r="18" spans="1:4" ht="40.950000000000003" customHeight="1" thickBot="1" x14ac:dyDescent="0.35">
      <c r="A18" s="23" t="s">
        <v>23</v>
      </c>
      <c r="B18" s="16" t="s">
        <v>231</v>
      </c>
      <c r="C18" s="23" t="s">
        <v>200</v>
      </c>
      <c r="D18" s="28" t="s">
        <v>250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7FC82-5F22-468A-B0B3-3535B6E7DF4F}">
  <dimension ref="A1:D18"/>
  <sheetViews>
    <sheetView zoomScale="110" zoomScaleNormal="110" workbookViewId="0">
      <pane xSplit="1" ySplit="1" topLeftCell="B5" activePane="bottomRight" state="frozen"/>
      <selection activeCell="B10" sqref="B10"/>
      <selection pane="topRight" activeCell="B10" sqref="B10"/>
      <selection pane="bottomLeft" activeCell="B10" sqref="B10"/>
      <selection pane="bottomRight" activeCell="A9" sqref="A9"/>
    </sheetView>
  </sheetViews>
  <sheetFormatPr baseColWidth="10" defaultColWidth="10.88671875" defaultRowHeight="14.4" x14ac:dyDescent="0.3"/>
  <cols>
    <col min="1" max="1" width="20.77734375" style="14" customWidth="1"/>
    <col min="2" max="2" width="52.6640625" style="14" customWidth="1"/>
    <col min="3" max="3" width="40.77734375" style="14" customWidth="1"/>
    <col min="4" max="4" width="36" style="14" bestFit="1" customWidth="1"/>
    <col min="5" max="16384" width="10.88671875" style="14"/>
  </cols>
  <sheetData>
    <row r="1" spans="1:4" ht="112.8" thickBot="1" x14ac:dyDescent="0.35">
      <c r="A1" s="13" t="s">
        <v>0</v>
      </c>
      <c r="B1" s="13" t="s">
        <v>1</v>
      </c>
      <c r="C1" s="37" t="s">
        <v>279</v>
      </c>
      <c r="D1" s="37" t="s">
        <v>239</v>
      </c>
    </row>
    <row r="2" spans="1:4" ht="13.95" customHeight="1" thickBot="1" x14ac:dyDescent="0.35">
      <c r="A2" s="15" t="s">
        <v>2</v>
      </c>
      <c r="B2" s="15" t="s">
        <v>3</v>
      </c>
      <c r="C2" s="15" t="s">
        <v>4</v>
      </c>
      <c r="D2" s="28" t="s">
        <v>233</v>
      </c>
    </row>
    <row r="3" spans="1:4" ht="15" thickBot="1" x14ac:dyDescent="0.35">
      <c r="A3" s="16" t="s">
        <v>5</v>
      </c>
      <c r="B3" s="16" t="s">
        <v>6</v>
      </c>
      <c r="C3" s="16" t="s">
        <v>7</v>
      </c>
      <c r="D3" s="32">
        <v>38900000000000</v>
      </c>
    </row>
    <row r="4" spans="1:4" ht="31.5" customHeight="1" thickBot="1" x14ac:dyDescent="0.35">
      <c r="A4" s="16" t="s">
        <v>8</v>
      </c>
      <c r="B4" s="16" t="s">
        <v>221</v>
      </c>
      <c r="C4" s="16" t="s">
        <v>9</v>
      </c>
      <c r="D4" s="28" t="s">
        <v>234</v>
      </c>
    </row>
    <row r="5" spans="1:4" ht="21" thickBot="1" x14ac:dyDescent="0.35">
      <c r="A5" s="17" t="s">
        <v>10</v>
      </c>
      <c r="B5" s="18" t="s">
        <v>213</v>
      </c>
      <c r="C5" s="18" t="s">
        <v>214</v>
      </c>
      <c r="D5" s="28" t="s">
        <v>235</v>
      </c>
    </row>
    <row r="6" spans="1:4" ht="15" thickBot="1" x14ac:dyDescent="0.35">
      <c r="A6" s="16" t="s">
        <v>11</v>
      </c>
      <c r="B6" s="16" t="s">
        <v>219</v>
      </c>
      <c r="C6" s="19" t="s">
        <v>280</v>
      </c>
      <c r="D6" s="28" t="s">
        <v>236</v>
      </c>
    </row>
    <row r="7" spans="1:4" ht="15" thickBot="1" x14ac:dyDescent="0.35">
      <c r="A7" s="16" t="s">
        <v>208</v>
      </c>
      <c r="B7" s="16" t="s">
        <v>220</v>
      </c>
      <c r="C7" s="19" t="s">
        <v>280</v>
      </c>
      <c r="D7" s="28" t="s">
        <v>237</v>
      </c>
    </row>
    <row r="8" spans="1:4" ht="15" thickBot="1" x14ac:dyDescent="0.35">
      <c r="A8" s="20" t="s">
        <v>209</v>
      </c>
      <c r="B8" s="21" t="s">
        <v>246</v>
      </c>
      <c r="C8" s="20" t="s">
        <v>242</v>
      </c>
      <c r="D8" s="31" t="s">
        <v>245</v>
      </c>
    </row>
    <row r="9" spans="1:4" ht="31.2" thickBot="1" x14ac:dyDescent="0.35">
      <c r="A9" s="20" t="s">
        <v>35</v>
      </c>
      <c r="B9" s="21" t="s">
        <v>247</v>
      </c>
      <c r="C9" s="20" t="s">
        <v>201</v>
      </c>
      <c r="D9" s="28" t="s">
        <v>44</v>
      </c>
    </row>
    <row r="10" spans="1:4" ht="27" customHeight="1" thickBot="1" x14ac:dyDescent="0.35">
      <c r="A10" s="16" t="s">
        <v>210</v>
      </c>
      <c r="B10" s="16" t="s">
        <v>218</v>
      </c>
      <c r="C10" s="16" t="s">
        <v>72</v>
      </c>
      <c r="D10" s="28" t="s">
        <v>49</v>
      </c>
    </row>
    <row r="11" spans="1:4" ht="15" thickBot="1" x14ac:dyDescent="0.35">
      <c r="A11" s="20" t="s">
        <v>13</v>
      </c>
      <c r="B11" s="21" t="s">
        <v>217</v>
      </c>
      <c r="C11" s="20" t="s">
        <v>14</v>
      </c>
      <c r="D11" s="28">
        <v>4831</v>
      </c>
    </row>
    <row r="12" spans="1:4" ht="25.2" customHeight="1" thickBot="1" x14ac:dyDescent="0.35">
      <c r="A12" s="16" t="s">
        <v>15</v>
      </c>
      <c r="B12" s="16" t="s">
        <v>216</v>
      </c>
      <c r="C12" s="16" t="s">
        <v>223</v>
      </c>
      <c r="D12" s="28" t="s">
        <v>130</v>
      </c>
    </row>
    <row r="13" spans="1:4" ht="31.2" thickBot="1" x14ac:dyDescent="0.35">
      <c r="A13" s="16" t="s">
        <v>16</v>
      </c>
      <c r="B13" s="16" t="s">
        <v>251</v>
      </c>
      <c r="C13" s="22" t="s">
        <v>222</v>
      </c>
      <c r="D13" s="28" t="s">
        <v>238</v>
      </c>
    </row>
    <row r="14" spans="1:4" ht="15" thickBot="1" x14ac:dyDescent="0.35">
      <c r="A14" s="16" t="s">
        <v>212</v>
      </c>
      <c r="B14" s="16" t="s">
        <v>17</v>
      </c>
      <c r="C14" s="16" t="s">
        <v>18</v>
      </c>
      <c r="D14" s="31" t="s">
        <v>244</v>
      </c>
    </row>
    <row r="15" spans="1:4" ht="21" thickBot="1" x14ac:dyDescent="0.35">
      <c r="A15" s="16" t="s">
        <v>211</v>
      </c>
      <c r="B15" s="17" t="s">
        <v>267</v>
      </c>
      <c r="C15" s="16" t="s">
        <v>205</v>
      </c>
      <c r="D15" s="28" t="s">
        <v>207</v>
      </c>
    </row>
    <row r="16" spans="1:4" ht="31.2" thickBot="1" x14ac:dyDescent="0.35">
      <c r="A16" s="16" t="s">
        <v>228</v>
      </c>
      <c r="B16" s="16" t="s">
        <v>20</v>
      </c>
      <c r="C16" s="16" t="s">
        <v>268</v>
      </c>
      <c r="D16" s="33">
        <v>0</v>
      </c>
    </row>
    <row r="17" spans="1:4" ht="31.2" thickBot="1" x14ac:dyDescent="0.35">
      <c r="A17" s="16" t="s">
        <v>227</v>
      </c>
      <c r="B17" s="16" t="s">
        <v>22</v>
      </c>
      <c r="C17" s="16" t="s">
        <v>269</v>
      </c>
      <c r="D17" s="33">
        <v>100</v>
      </c>
    </row>
    <row r="18" spans="1:4" ht="40.950000000000003" customHeight="1" thickBot="1" x14ac:dyDescent="0.35">
      <c r="A18" s="23" t="s">
        <v>23</v>
      </c>
      <c r="B18" s="16" t="s">
        <v>231</v>
      </c>
      <c r="C18" s="23" t="s">
        <v>200</v>
      </c>
      <c r="D18" s="28" t="s">
        <v>250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C2ADC-1898-428E-9C3D-954A14F7A5DE}">
  <dimension ref="A1:D5"/>
  <sheetViews>
    <sheetView zoomScale="110" zoomScaleNormal="110" workbookViewId="0">
      <pane xSplit="1" ySplit="1" topLeftCell="B2" activePane="bottomRight" state="frozen"/>
      <selection activeCell="C1" sqref="C1:D1"/>
      <selection pane="topRight" activeCell="C1" sqref="C1:D1"/>
      <selection pane="bottomLeft" activeCell="C1" sqref="C1:D1"/>
      <selection pane="bottomRight" activeCell="B10" sqref="B10"/>
    </sheetView>
  </sheetViews>
  <sheetFormatPr baseColWidth="10" defaultColWidth="10.88671875" defaultRowHeight="14.4" x14ac:dyDescent="0.3"/>
  <cols>
    <col min="1" max="1" width="20.77734375" style="14" customWidth="1"/>
    <col min="2" max="2" width="52.6640625" style="14" customWidth="1"/>
    <col min="3" max="3" width="40.77734375" style="14" customWidth="1"/>
    <col min="4" max="4" width="36" style="14" bestFit="1" customWidth="1"/>
    <col min="5" max="16384" width="10.88671875" style="14"/>
  </cols>
  <sheetData>
    <row r="1" spans="1:4" ht="92.4" thickBot="1" x14ac:dyDescent="0.35">
      <c r="A1" s="13" t="s">
        <v>0</v>
      </c>
      <c r="B1" s="13" t="s">
        <v>1</v>
      </c>
      <c r="C1" s="37" t="s">
        <v>274</v>
      </c>
      <c r="D1" s="37" t="s">
        <v>239</v>
      </c>
    </row>
    <row r="2" spans="1:4" ht="15" thickBot="1" x14ac:dyDescent="0.35">
      <c r="A2" s="27" t="s">
        <v>265</v>
      </c>
      <c r="B2" s="24" t="s">
        <v>224</v>
      </c>
      <c r="C2" s="25" t="s">
        <v>270</v>
      </c>
      <c r="D2" s="28" t="s">
        <v>271</v>
      </c>
    </row>
    <row r="3" spans="1:4" ht="15" thickBot="1" x14ac:dyDescent="0.35">
      <c r="A3" s="27" t="s">
        <v>265</v>
      </c>
      <c r="B3" s="24" t="s">
        <v>225</v>
      </c>
      <c r="C3" s="26" t="s">
        <v>229</v>
      </c>
      <c r="D3" s="28" t="s">
        <v>272</v>
      </c>
    </row>
    <row r="4" spans="1:4" ht="15" customHeight="1" thickBot="1" x14ac:dyDescent="0.35">
      <c r="A4" s="27" t="s">
        <v>265</v>
      </c>
      <c r="B4" s="24" t="s">
        <v>226</v>
      </c>
      <c r="C4" s="26" t="s">
        <v>230</v>
      </c>
      <c r="D4" s="28" t="s">
        <v>273</v>
      </c>
    </row>
    <row r="5" spans="1:4" ht="15" thickBot="1" x14ac:dyDescent="0.35">
      <c r="A5" s="27" t="s">
        <v>265</v>
      </c>
      <c r="B5" s="24" t="s">
        <v>275</v>
      </c>
      <c r="C5" s="26" t="s">
        <v>276</v>
      </c>
      <c r="D5" s="28" t="s">
        <v>277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I24"/>
  <sheetViews>
    <sheetView tabSelected="1" topLeftCell="A13" workbookViewId="0">
      <selection activeCell="C26" sqref="C26"/>
    </sheetView>
  </sheetViews>
  <sheetFormatPr baseColWidth="10" defaultRowHeight="14.4" x14ac:dyDescent="0.3"/>
  <cols>
    <col min="1" max="1" width="30.21875" customWidth="1"/>
    <col min="2" max="2" width="25.5546875" customWidth="1"/>
    <col min="3" max="3" width="36.33203125" customWidth="1"/>
    <col min="4" max="4" width="14.5546875" bestFit="1" customWidth="1"/>
    <col min="5" max="5" width="59.21875" bestFit="1" customWidth="1"/>
    <col min="6" max="6" width="18.5546875" customWidth="1"/>
    <col min="7" max="7" width="4.77734375" customWidth="1"/>
    <col min="8" max="8" width="30.5546875" customWidth="1"/>
    <col min="9" max="9" width="8.5546875" bestFit="1" customWidth="1"/>
  </cols>
  <sheetData>
    <row r="1" spans="1:9" x14ac:dyDescent="0.3">
      <c r="A1" s="1" t="s">
        <v>31</v>
      </c>
    </row>
    <row r="2" spans="1:9" ht="23.25" customHeight="1" x14ac:dyDescent="0.3">
      <c r="A2" s="2" t="s">
        <v>32</v>
      </c>
      <c r="B2" s="2" t="s">
        <v>33</v>
      </c>
      <c r="C2" s="2" t="s">
        <v>34</v>
      </c>
      <c r="D2" s="2" t="s">
        <v>35</v>
      </c>
      <c r="E2" s="2" t="s">
        <v>36</v>
      </c>
      <c r="F2" s="2" t="s">
        <v>37</v>
      </c>
      <c r="G2" s="2" t="s">
        <v>38</v>
      </c>
      <c r="H2" s="2" t="s">
        <v>39</v>
      </c>
      <c r="I2" s="2" t="s">
        <v>40</v>
      </c>
    </row>
    <row r="3" spans="1:9" x14ac:dyDescent="0.3">
      <c r="A3" s="3" t="s">
        <v>41</v>
      </c>
      <c r="B3" s="3" t="s">
        <v>42</v>
      </c>
      <c r="C3" s="3" t="s">
        <v>43</v>
      </c>
      <c r="D3" s="3" t="s">
        <v>44</v>
      </c>
      <c r="E3" s="3" t="s">
        <v>45</v>
      </c>
      <c r="F3" s="3" t="s">
        <v>21</v>
      </c>
      <c r="G3" s="3" t="s">
        <v>46</v>
      </c>
      <c r="H3" s="3" t="s">
        <v>47</v>
      </c>
      <c r="I3" s="3" t="s">
        <v>12</v>
      </c>
    </row>
    <row r="4" spans="1:9" x14ac:dyDescent="0.3">
      <c r="A4" s="3" t="s">
        <v>48</v>
      </c>
      <c r="B4" s="3" t="s">
        <v>42</v>
      </c>
      <c r="C4" s="3" t="s">
        <v>49</v>
      </c>
      <c r="D4" s="3" t="s">
        <v>44</v>
      </c>
      <c r="E4" s="3" t="s">
        <v>50</v>
      </c>
      <c r="F4" s="3" t="s">
        <v>21</v>
      </c>
      <c r="G4" s="3" t="s">
        <v>46</v>
      </c>
      <c r="H4" s="3" t="s">
        <v>47</v>
      </c>
      <c r="I4" s="3" t="s">
        <v>51</v>
      </c>
    </row>
    <row r="5" spans="1:9" x14ac:dyDescent="0.3">
      <c r="A5" s="3" t="s">
        <v>41</v>
      </c>
      <c r="B5" s="3" t="s">
        <v>52</v>
      </c>
      <c r="C5" s="3" t="s">
        <v>53</v>
      </c>
      <c r="D5" s="3" t="s">
        <v>12</v>
      </c>
      <c r="E5" s="3" t="s">
        <v>45</v>
      </c>
      <c r="F5" s="3" t="s">
        <v>19</v>
      </c>
      <c r="G5" s="3" t="s">
        <v>45</v>
      </c>
      <c r="H5" s="3" t="s">
        <v>47</v>
      </c>
      <c r="I5" s="3" t="s">
        <v>12</v>
      </c>
    </row>
    <row r="6" spans="1:9" x14ac:dyDescent="0.3">
      <c r="A6" s="3" t="s">
        <v>48</v>
      </c>
      <c r="B6" s="3" t="s">
        <v>52</v>
      </c>
      <c r="C6" s="3" t="s">
        <v>54</v>
      </c>
      <c r="D6" s="3" t="s">
        <v>12</v>
      </c>
      <c r="E6" s="3" t="s">
        <v>55</v>
      </c>
      <c r="F6" s="3" t="s">
        <v>19</v>
      </c>
      <c r="G6" s="3" t="s">
        <v>45</v>
      </c>
      <c r="H6" s="3" t="s">
        <v>47</v>
      </c>
      <c r="I6" s="3" t="s">
        <v>12</v>
      </c>
    </row>
    <row r="7" spans="1:9" x14ac:dyDescent="0.3">
      <c r="A7" s="3" t="s">
        <v>56</v>
      </c>
      <c r="B7" s="3" t="s">
        <v>42</v>
      </c>
      <c r="C7" s="3" t="s">
        <v>252</v>
      </c>
      <c r="D7" s="3" t="s">
        <v>12</v>
      </c>
      <c r="E7" s="3" t="s">
        <v>57</v>
      </c>
      <c r="F7" s="3" t="s">
        <v>19</v>
      </c>
      <c r="G7" s="3" t="s">
        <v>45</v>
      </c>
      <c r="H7" s="3" t="s">
        <v>47</v>
      </c>
      <c r="I7" s="3" t="s">
        <v>44</v>
      </c>
    </row>
    <row r="8" spans="1:9" x14ac:dyDescent="0.3">
      <c r="A8" s="3" t="s">
        <v>58</v>
      </c>
      <c r="B8" s="3" t="s">
        <v>42</v>
      </c>
      <c r="C8" s="3" t="s">
        <v>253</v>
      </c>
      <c r="D8" s="3" t="s">
        <v>12</v>
      </c>
      <c r="E8" s="3" t="s">
        <v>59</v>
      </c>
      <c r="F8" s="3" t="s">
        <v>19</v>
      </c>
      <c r="G8" s="3" t="s">
        <v>45</v>
      </c>
      <c r="H8" s="3" t="s">
        <v>47</v>
      </c>
      <c r="I8" s="3" t="s">
        <v>44</v>
      </c>
    </row>
    <row r="9" spans="1:9" x14ac:dyDescent="0.3">
      <c r="A9" s="3" t="s">
        <v>56</v>
      </c>
      <c r="B9" s="3" t="s">
        <v>52</v>
      </c>
      <c r="C9" s="3" t="s">
        <v>254</v>
      </c>
      <c r="D9" s="3" t="s">
        <v>44</v>
      </c>
      <c r="E9" s="3" t="s">
        <v>60</v>
      </c>
      <c r="F9" s="3" t="s">
        <v>21</v>
      </c>
      <c r="G9" s="3" t="s">
        <v>46</v>
      </c>
      <c r="H9" s="3" t="s">
        <v>47</v>
      </c>
      <c r="I9" s="3" t="s">
        <v>44</v>
      </c>
    </row>
    <row r="10" spans="1:9" x14ac:dyDescent="0.3">
      <c r="A10" s="3" t="s">
        <v>58</v>
      </c>
      <c r="B10" s="3" t="s">
        <v>52</v>
      </c>
      <c r="C10" s="3" t="s">
        <v>255</v>
      </c>
      <c r="D10" s="3" t="s">
        <v>44</v>
      </c>
      <c r="E10" s="3" t="s">
        <v>61</v>
      </c>
      <c r="F10" s="3" t="s">
        <v>21</v>
      </c>
      <c r="G10" s="3" t="s">
        <v>46</v>
      </c>
      <c r="H10" s="3" t="s">
        <v>47</v>
      </c>
      <c r="I10" s="3" t="s">
        <v>44</v>
      </c>
    </row>
    <row r="11" spans="1:9" x14ac:dyDescent="0.3">
      <c r="A11" s="3" t="s">
        <v>62</v>
      </c>
      <c r="B11" s="3" t="s">
        <v>42</v>
      </c>
      <c r="C11" s="3" t="s">
        <v>63</v>
      </c>
      <c r="D11" s="3" t="s">
        <v>12</v>
      </c>
      <c r="E11" s="3" t="s">
        <v>57</v>
      </c>
      <c r="F11" s="3" t="s">
        <v>19</v>
      </c>
      <c r="G11" s="3" t="s">
        <v>45</v>
      </c>
      <c r="H11" s="3" t="s">
        <v>64</v>
      </c>
      <c r="I11" s="3" t="s">
        <v>12</v>
      </c>
    </row>
    <row r="12" spans="1:9" x14ac:dyDescent="0.3">
      <c r="A12" s="3" t="s">
        <v>65</v>
      </c>
      <c r="B12" s="3" t="s">
        <v>66</v>
      </c>
      <c r="C12" s="3" t="s">
        <v>67</v>
      </c>
      <c r="D12" s="3" t="s">
        <v>44</v>
      </c>
      <c r="E12" s="3" t="s">
        <v>60</v>
      </c>
      <c r="F12" s="3" t="s">
        <v>21</v>
      </c>
      <c r="G12" s="3" t="s">
        <v>46</v>
      </c>
      <c r="H12" s="3" t="s">
        <v>64</v>
      </c>
      <c r="I12" s="3" t="s">
        <v>12</v>
      </c>
    </row>
    <row r="13" spans="1:9" x14ac:dyDescent="0.3">
      <c r="A13" s="3" t="s">
        <v>68</v>
      </c>
      <c r="B13" s="3" t="s">
        <v>42</v>
      </c>
      <c r="C13" s="3" t="s">
        <v>69</v>
      </c>
      <c r="D13" s="3" t="s">
        <v>44</v>
      </c>
      <c r="E13" s="3" t="s">
        <v>70</v>
      </c>
      <c r="F13" s="3" t="s">
        <v>21</v>
      </c>
      <c r="G13" s="3" t="s">
        <v>46</v>
      </c>
      <c r="H13" s="3" t="s">
        <v>71</v>
      </c>
      <c r="I13" s="3" t="s">
        <v>44</v>
      </c>
    </row>
    <row r="14" spans="1:9" ht="14.25" customHeight="1" x14ac:dyDescent="0.3">
      <c r="A14" s="3" t="s">
        <v>68</v>
      </c>
      <c r="B14" s="3" t="s">
        <v>66</v>
      </c>
      <c r="C14" s="3" t="s">
        <v>69</v>
      </c>
      <c r="D14" s="3" t="s">
        <v>12</v>
      </c>
      <c r="E14" s="3" t="s">
        <v>70</v>
      </c>
      <c r="F14" s="3" t="s">
        <v>21</v>
      </c>
      <c r="G14" s="3" t="s">
        <v>45</v>
      </c>
      <c r="H14" s="3" t="s">
        <v>71</v>
      </c>
      <c r="I14" s="3" t="s">
        <v>44</v>
      </c>
    </row>
    <row r="16" spans="1:9" x14ac:dyDescent="0.3">
      <c r="F16" s="38"/>
      <c r="G16" s="38"/>
      <c r="H16" s="38"/>
    </row>
    <row r="17" spans="1:8" x14ac:dyDescent="0.3">
      <c r="A17" s="39" t="s">
        <v>282</v>
      </c>
      <c r="B17" s="39" t="s">
        <v>34</v>
      </c>
      <c r="C17" s="39" t="s">
        <v>38</v>
      </c>
      <c r="D17" s="39" t="s">
        <v>35</v>
      </c>
      <c r="F17" s="38"/>
      <c r="G17" s="38"/>
      <c r="H17" s="38"/>
    </row>
    <row r="18" spans="1:8" x14ac:dyDescent="0.3">
      <c r="A18" s="3" t="s">
        <v>283</v>
      </c>
      <c r="B18" s="3" t="s">
        <v>284</v>
      </c>
      <c r="C18" s="3" t="s">
        <v>46</v>
      </c>
      <c r="D18" s="3" t="s">
        <v>44</v>
      </c>
      <c r="F18" s="38"/>
      <c r="G18" s="38"/>
      <c r="H18" s="38"/>
    </row>
    <row r="19" spans="1:8" x14ac:dyDescent="0.3">
      <c r="A19" s="3" t="s">
        <v>285</v>
      </c>
      <c r="B19" s="3" t="s">
        <v>286</v>
      </c>
      <c r="C19" s="40" t="s">
        <v>45</v>
      </c>
      <c r="D19" s="3" t="s">
        <v>12</v>
      </c>
      <c r="E19" s="4"/>
      <c r="F19" s="4"/>
      <c r="G19" s="4"/>
      <c r="H19" s="4"/>
    </row>
    <row r="20" spans="1:8" x14ac:dyDescent="0.3">
      <c r="A20" s="3" t="s">
        <v>287</v>
      </c>
      <c r="B20" s="3" t="s">
        <v>281</v>
      </c>
      <c r="C20" s="40" t="s">
        <v>45</v>
      </c>
      <c r="D20" s="3" t="s">
        <v>12</v>
      </c>
    </row>
    <row r="21" spans="1:8" x14ac:dyDescent="0.3">
      <c r="A21" s="3" t="s">
        <v>288</v>
      </c>
      <c r="B21" s="3" t="s">
        <v>289</v>
      </c>
      <c r="C21" s="3" t="s">
        <v>46</v>
      </c>
      <c r="D21" s="3" t="s">
        <v>44</v>
      </c>
    </row>
    <row r="22" spans="1:8" x14ac:dyDescent="0.3">
      <c r="A22" s="3" t="s">
        <v>290</v>
      </c>
      <c r="B22" s="3" t="s">
        <v>64</v>
      </c>
      <c r="C22" s="40" t="s">
        <v>45</v>
      </c>
      <c r="D22" s="3" t="s">
        <v>12</v>
      </c>
    </row>
    <row r="23" spans="1:8" x14ac:dyDescent="0.3">
      <c r="A23" s="3" t="s">
        <v>291</v>
      </c>
      <c r="B23" s="3" t="s">
        <v>71</v>
      </c>
      <c r="C23" s="3" t="s">
        <v>46</v>
      </c>
      <c r="D23" s="3" t="s">
        <v>44</v>
      </c>
    </row>
    <row r="24" spans="1:8" x14ac:dyDescent="0.3">
      <c r="A24" s="3" t="s">
        <v>292</v>
      </c>
      <c r="B24" s="3" t="s">
        <v>293</v>
      </c>
      <c r="C24" s="40" t="s">
        <v>45</v>
      </c>
      <c r="D24" s="3" t="s">
        <v>12</v>
      </c>
    </row>
  </sheetData>
  <mergeCells count="3">
    <mergeCell ref="F16:H16"/>
    <mergeCell ref="F17:H17"/>
    <mergeCell ref="F18:H1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9"/>
  <sheetViews>
    <sheetView workbookViewId="0">
      <selection activeCell="B23" sqref="B23"/>
    </sheetView>
  </sheetViews>
  <sheetFormatPr baseColWidth="10" defaultRowHeight="14.4" x14ac:dyDescent="0.3"/>
  <cols>
    <col min="2" max="2" width="18" customWidth="1"/>
    <col min="3" max="3" width="33" customWidth="1"/>
    <col min="5" max="5" width="116.5546875" bestFit="1" customWidth="1"/>
  </cols>
  <sheetData>
    <row r="1" spans="1:5" ht="15" thickBot="1" x14ac:dyDescent="0.35">
      <c r="A1" s="5" t="s">
        <v>152</v>
      </c>
      <c r="B1" s="5" t="s">
        <v>73</v>
      </c>
      <c r="C1" s="6" t="s">
        <v>206</v>
      </c>
      <c r="E1" t="str">
        <f>A1&amp;";"&amp;B1&amp;";"&amp;C1</f>
        <v>Scheme;Code;Label</v>
      </c>
    </row>
    <row r="2" spans="1:5" ht="25.05" customHeight="1" thickBot="1" x14ac:dyDescent="0.35">
      <c r="A2" s="7" t="s">
        <v>24</v>
      </c>
      <c r="B2" s="7" t="s">
        <v>155</v>
      </c>
      <c r="C2" s="8" t="s">
        <v>74</v>
      </c>
      <c r="E2" t="str">
        <f t="shared" ref="E2:E65" si="0">A2&amp;";"&amp;B2&amp;";"&amp;C2</f>
        <v>CB;0012;Transaction non autorisée pour un porteur de carte à autorisation systématique</v>
      </c>
    </row>
    <row r="3" spans="1:5" ht="25.05" customHeight="1" thickBot="1" x14ac:dyDescent="0.35">
      <c r="A3" s="9" t="s">
        <v>24</v>
      </c>
      <c r="B3" s="9" t="s">
        <v>156</v>
      </c>
      <c r="C3" s="10" t="s">
        <v>75</v>
      </c>
      <c r="E3" t="str">
        <f t="shared" si="0"/>
        <v>CB;0013;Forçage</v>
      </c>
    </row>
    <row r="4" spans="1:5" ht="25.05" customHeight="1" thickBot="1" x14ac:dyDescent="0.35">
      <c r="A4" s="7" t="s">
        <v>24</v>
      </c>
      <c r="B4" s="7" t="s">
        <v>157</v>
      </c>
      <c r="C4" s="8" t="s">
        <v>76</v>
      </c>
      <c r="E4" t="str">
        <f t="shared" si="0"/>
        <v>CB;0014;Transaction non autorisée</v>
      </c>
    </row>
    <row r="5" spans="1:5" ht="25.05" customHeight="1" thickBot="1" x14ac:dyDescent="0.35">
      <c r="A5" s="9" t="s">
        <v>24</v>
      </c>
      <c r="B5" s="9" t="s">
        <v>158</v>
      </c>
      <c r="C5" s="10" t="s">
        <v>77</v>
      </c>
      <c r="E5" t="str">
        <f t="shared" si="0"/>
        <v>CB;0015;Garantie par carte, par jour, par Siret</v>
      </c>
    </row>
    <row r="6" spans="1:5" ht="25.05" customHeight="1" thickBot="1" x14ac:dyDescent="0.35">
      <c r="A6" s="7" t="s">
        <v>24</v>
      </c>
      <c r="B6" s="7" t="s">
        <v>159</v>
      </c>
      <c r="C6" s="8" t="s">
        <v>78</v>
      </c>
      <c r="E6" t="str">
        <f t="shared" si="0"/>
        <v>CB;0016;Non contrôle du code confidentiel</v>
      </c>
    </row>
    <row r="7" spans="1:5" ht="25.05" customHeight="1" thickBot="1" x14ac:dyDescent="0.35">
      <c r="A7" s="9" t="s">
        <v>24</v>
      </c>
      <c r="B7" s="9" t="s">
        <v>160</v>
      </c>
      <c r="C7" s="10" t="s">
        <v>79</v>
      </c>
      <c r="E7" t="str">
        <f t="shared" si="0"/>
        <v>CB;0017;Siret invalide</v>
      </c>
    </row>
    <row r="8" spans="1:5" ht="25.05" customHeight="1" thickBot="1" x14ac:dyDescent="0.35">
      <c r="A8" s="7" t="s">
        <v>24</v>
      </c>
      <c r="B8" s="7" t="s">
        <v>161</v>
      </c>
      <c r="C8" s="8" t="s">
        <v>80</v>
      </c>
      <c r="E8" t="str">
        <f t="shared" si="0"/>
        <v>CB;0018;Certificat non vérifiable</v>
      </c>
    </row>
    <row r="9" spans="1:5" ht="25.05" customHeight="1" thickBot="1" x14ac:dyDescent="0.35">
      <c r="A9" s="9" t="s">
        <v>24</v>
      </c>
      <c r="B9" s="9" t="s">
        <v>162</v>
      </c>
      <c r="C9" s="10" t="s">
        <v>81</v>
      </c>
      <c r="E9" t="str">
        <f t="shared" si="0"/>
        <v>CB;0019;Transaction autorisée sans certificat</v>
      </c>
    </row>
    <row r="10" spans="1:5" ht="25.05" customHeight="1" thickBot="1" x14ac:dyDescent="0.35">
      <c r="A10" s="7" t="s">
        <v>24</v>
      </c>
      <c r="B10" s="7" t="s">
        <v>163</v>
      </c>
      <c r="C10" s="8" t="s">
        <v>82</v>
      </c>
      <c r="E10" t="str">
        <f t="shared" si="0"/>
        <v xml:space="preserve">CB;0021;Carte périmée </v>
      </c>
    </row>
    <row r="11" spans="1:5" ht="25.05" customHeight="1" thickBot="1" x14ac:dyDescent="0.35">
      <c r="A11" s="9" t="s">
        <v>24</v>
      </c>
      <c r="B11" s="9" t="s">
        <v>164</v>
      </c>
      <c r="C11" s="10" t="s">
        <v>83</v>
      </c>
      <c r="E11" t="str">
        <f t="shared" si="0"/>
        <v>CB;0022;Présentation tardive</v>
      </c>
    </row>
    <row r="12" spans="1:5" ht="25.05" customHeight="1" thickBot="1" x14ac:dyDescent="0.35">
      <c r="A12" s="7" t="s">
        <v>24</v>
      </c>
      <c r="B12" s="7" t="s">
        <v>165</v>
      </c>
      <c r="C12" s="8" t="s">
        <v>84</v>
      </c>
      <c r="E12" t="str">
        <f t="shared" si="0"/>
        <v>CB;0023;Empreinte manquante</v>
      </c>
    </row>
    <row r="13" spans="1:5" ht="25.05" customHeight="1" thickBot="1" x14ac:dyDescent="0.35">
      <c r="A13" s="9" t="s">
        <v>24</v>
      </c>
      <c r="B13" s="9" t="s">
        <v>166</v>
      </c>
      <c r="C13" s="10" t="s">
        <v>85</v>
      </c>
      <c r="E13" t="str">
        <f t="shared" si="0"/>
        <v>CB;0025;Signature manquante ou non conforme</v>
      </c>
    </row>
    <row r="14" spans="1:5" ht="25.05" customHeight="1" thickBot="1" x14ac:dyDescent="0.35">
      <c r="A14" s="7" t="s">
        <v>24</v>
      </c>
      <c r="B14" s="7" t="s">
        <v>167</v>
      </c>
      <c r="C14" s="8" t="s">
        <v>86</v>
      </c>
      <c r="E14" t="str">
        <f t="shared" si="0"/>
        <v>CB;0027;Facture crédit non reçue</v>
      </c>
    </row>
    <row r="15" spans="1:5" ht="25.05" customHeight="1" thickBot="1" x14ac:dyDescent="0.35">
      <c r="A15" s="9" t="s">
        <v>24</v>
      </c>
      <c r="B15" s="9" t="s">
        <v>168</v>
      </c>
      <c r="C15" s="10" t="s">
        <v>87</v>
      </c>
      <c r="E15" t="str">
        <f t="shared" si="0"/>
        <v>CB;0028;Facture crédit traitée en débit</v>
      </c>
    </row>
    <row r="16" spans="1:5" ht="25.05" customHeight="1" thickBot="1" x14ac:dyDescent="0.35">
      <c r="A16" s="7" t="s">
        <v>24</v>
      </c>
      <c r="B16" s="7" t="s">
        <v>169</v>
      </c>
      <c r="C16" s="8" t="s">
        <v>88</v>
      </c>
      <c r="E16" t="str">
        <f t="shared" si="0"/>
        <v>CB;0040;Carte annulée</v>
      </c>
    </row>
    <row r="17" spans="1:5" ht="25.05" customHeight="1" thickBot="1" x14ac:dyDescent="0.35">
      <c r="A17" s="9" t="s">
        <v>24</v>
      </c>
      <c r="B17" s="9" t="s">
        <v>170</v>
      </c>
      <c r="C17" s="10" t="s">
        <v>89</v>
      </c>
      <c r="E17" t="str">
        <f t="shared" si="0"/>
        <v>CB;0041;Demande de documentation insatisfaite ou justificatif illisible</v>
      </c>
    </row>
    <row r="18" spans="1:5" ht="25.05" customHeight="1" thickBot="1" x14ac:dyDescent="0.35">
      <c r="A18" s="7" t="s">
        <v>24</v>
      </c>
      <c r="B18" s="7" t="s">
        <v>171</v>
      </c>
      <c r="C18" s="8" t="s">
        <v>90</v>
      </c>
      <c r="E18" t="str">
        <f t="shared" si="0"/>
        <v>CB;0042;Opération dupliquée</v>
      </c>
    </row>
    <row r="19" spans="1:5" ht="25.05" customHeight="1" thickBot="1" x14ac:dyDescent="0.35">
      <c r="A19" s="9" t="s">
        <v>24</v>
      </c>
      <c r="B19" s="9" t="s">
        <v>172</v>
      </c>
      <c r="C19" s="10" t="s">
        <v>91</v>
      </c>
      <c r="E19" t="str">
        <f t="shared" si="0"/>
        <v>CB;0043;Numéro de carte inexistant</v>
      </c>
    </row>
    <row r="20" spans="1:5" ht="25.05" customHeight="1" thickBot="1" x14ac:dyDescent="0.35">
      <c r="A20" s="7" t="s">
        <v>24</v>
      </c>
      <c r="B20" s="7" t="s">
        <v>173</v>
      </c>
      <c r="C20" s="8" t="s">
        <v>92</v>
      </c>
      <c r="E20" t="str">
        <f t="shared" si="0"/>
        <v xml:space="preserve">CB;0044;Montant contesté </v>
      </c>
    </row>
    <row r="21" spans="1:5" ht="25.05" customHeight="1" thickBot="1" x14ac:dyDescent="0.35">
      <c r="A21" s="9" t="s">
        <v>24</v>
      </c>
      <c r="B21" s="9" t="s">
        <v>174</v>
      </c>
      <c r="C21" s="10" t="s">
        <v>93</v>
      </c>
      <c r="E21" t="str">
        <f t="shared" si="0"/>
        <v>CB;0045;Transaction contestée</v>
      </c>
    </row>
    <row r="22" spans="1:5" ht="25.05" customHeight="1" thickBot="1" x14ac:dyDescent="0.35">
      <c r="A22" s="7" t="s">
        <v>24</v>
      </c>
      <c r="B22" s="7" t="s">
        <v>175</v>
      </c>
      <c r="C22" s="8" t="s">
        <v>94</v>
      </c>
      <c r="E22" t="str">
        <f t="shared" si="0"/>
        <v>CB;0046;Liquidation ou redressement judiciaire de l’accepteur</v>
      </c>
    </row>
    <row r="23" spans="1:5" ht="25.05" customHeight="1" thickBot="1" x14ac:dyDescent="0.35">
      <c r="A23" s="9" t="s">
        <v>24</v>
      </c>
      <c r="B23" s="9" t="s">
        <v>176</v>
      </c>
      <c r="C23" s="10" t="s">
        <v>95</v>
      </c>
      <c r="E23" t="str">
        <f t="shared" si="0"/>
        <v>CB;0061;Accepteur suspendu ou radié</v>
      </c>
    </row>
    <row r="24" spans="1:5" ht="25.05" customHeight="1" thickBot="1" x14ac:dyDescent="0.35">
      <c r="A24" s="7" t="s">
        <v>24</v>
      </c>
      <c r="B24" s="7" t="s">
        <v>177</v>
      </c>
      <c r="C24" s="8" t="s">
        <v>96</v>
      </c>
      <c r="E24" t="str">
        <f t="shared" si="0"/>
        <v>CB;0062;Transaction non admise</v>
      </c>
    </row>
    <row r="25" spans="1:5" ht="25.05" customHeight="1" thickBot="1" x14ac:dyDescent="0.35">
      <c r="A25" s="7" t="s">
        <v>153</v>
      </c>
      <c r="B25" s="7" t="s">
        <v>178</v>
      </c>
      <c r="C25" s="8" t="s">
        <v>97</v>
      </c>
      <c r="E25" t="str">
        <f t="shared" si="0"/>
        <v>VI;0030;services not provided or merchandise not received</v>
      </c>
    </row>
    <row r="26" spans="1:5" ht="25.05" customHeight="1" thickBot="1" x14ac:dyDescent="0.35">
      <c r="A26" s="9" t="s">
        <v>153</v>
      </c>
      <c r="B26" s="9" t="s">
        <v>170</v>
      </c>
      <c r="C26" s="10" t="s">
        <v>98</v>
      </c>
      <c r="E26" t="str">
        <f t="shared" si="0"/>
        <v>VI;0041;cancelled recurring transaction</v>
      </c>
    </row>
    <row r="27" spans="1:5" ht="25.05" customHeight="1" thickBot="1" x14ac:dyDescent="0.35">
      <c r="A27" s="7" t="s">
        <v>153</v>
      </c>
      <c r="B27" s="7" t="s">
        <v>179</v>
      </c>
      <c r="C27" s="8" t="s">
        <v>99</v>
      </c>
      <c r="E27" t="str">
        <f t="shared" si="0"/>
        <v>VI;0053;not as described or defective merchandise</v>
      </c>
    </row>
    <row r="28" spans="1:5" ht="25.05" customHeight="1" thickBot="1" x14ac:dyDescent="0.35">
      <c r="A28" s="9" t="s">
        <v>153</v>
      </c>
      <c r="B28" s="9" t="s">
        <v>180</v>
      </c>
      <c r="C28" s="10" t="s">
        <v>100</v>
      </c>
      <c r="E28" t="str">
        <f t="shared" si="0"/>
        <v>VI;0057;fraudulent multiple transactions</v>
      </c>
    </row>
    <row r="29" spans="1:5" ht="25.05" customHeight="1" thickBot="1" x14ac:dyDescent="0.35">
      <c r="A29" s="7" t="s">
        <v>153</v>
      </c>
      <c r="B29" s="7" t="s">
        <v>181</v>
      </c>
      <c r="C29" s="8" t="s">
        <v>101</v>
      </c>
      <c r="E29" t="str">
        <f t="shared" si="0"/>
        <v>VI;0060;illegible fulfilment</v>
      </c>
    </row>
    <row r="30" spans="1:5" ht="25.05" customHeight="1" thickBot="1" x14ac:dyDescent="0.35">
      <c r="A30" s="9" t="s">
        <v>153</v>
      </c>
      <c r="B30" s="9" t="s">
        <v>177</v>
      </c>
      <c r="C30" s="10" t="s">
        <v>102</v>
      </c>
      <c r="E30" t="str">
        <f t="shared" si="0"/>
        <v>VI;0062;counterfeit transaction</v>
      </c>
    </row>
    <row r="31" spans="1:5" ht="25.05" customHeight="1" thickBot="1" x14ac:dyDescent="0.35">
      <c r="A31" s="7" t="s">
        <v>153</v>
      </c>
      <c r="B31" s="7" t="s">
        <v>182</v>
      </c>
      <c r="C31" s="8" t="s">
        <v>103</v>
      </c>
      <c r="E31" t="str">
        <f t="shared" si="0"/>
        <v>VI;0070;card recovery bulletin, exception file, or Visa horizon negative file</v>
      </c>
    </row>
    <row r="32" spans="1:5" ht="25.05" customHeight="1" thickBot="1" x14ac:dyDescent="0.35">
      <c r="A32" s="9" t="s">
        <v>153</v>
      </c>
      <c r="B32" s="9" t="s">
        <v>183</v>
      </c>
      <c r="C32" s="10" t="s">
        <v>104</v>
      </c>
      <c r="E32" t="str">
        <f t="shared" si="0"/>
        <v>VI;0071;declined authorization</v>
      </c>
    </row>
    <row r="33" spans="1:5" ht="25.05" customHeight="1" thickBot="1" x14ac:dyDescent="0.35">
      <c r="A33" s="7" t="s">
        <v>153</v>
      </c>
      <c r="B33" s="7" t="s">
        <v>184</v>
      </c>
      <c r="C33" s="8" t="s">
        <v>105</v>
      </c>
      <c r="E33" t="str">
        <f t="shared" si="0"/>
        <v>VI;0072;no authorization</v>
      </c>
    </row>
    <row r="34" spans="1:5" ht="25.05" customHeight="1" thickBot="1" x14ac:dyDescent="0.35">
      <c r="A34" s="9" t="s">
        <v>153</v>
      </c>
      <c r="B34" s="9" t="s">
        <v>185</v>
      </c>
      <c r="C34" s="10" t="s">
        <v>106</v>
      </c>
      <c r="E34" t="str">
        <f t="shared" si="0"/>
        <v>VI;0073;expired card</v>
      </c>
    </row>
    <row r="35" spans="1:5" ht="25.05" customHeight="1" thickBot="1" x14ac:dyDescent="0.35">
      <c r="A35" s="7" t="s">
        <v>153</v>
      </c>
      <c r="B35" s="7" t="s">
        <v>186</v>
      </c>
      <c r="C35" s="8" t="s">
        <v>107</v>
      </c>
      <c r="E35" t="str">
        <f t="shared" si="0"/>
        <v>VI;0074;late presentment</v>
      </c>
    </row>
    <row r="36" spans="1:5" ht="25.05" customHeight="1" thickBot="1" x14ac:dyDescent="0.35">
      <c r="A36" s="9" t="s">
        <v>153</v>
      </c>
      <c r="B36" s="9" t="s">
        <v>187</v>
      </c>
      <c r="C36" s="10" t="s">
        <v>108</v>
      </c>
      <c r="E36" t="str">
        <f t="shared" si="0"/>
        <v>VI;0075;transaction not recognized</v>
      </c>
    </row>
    <row r="37" spans="1:5" ht="25.05" customHeight="1" thickBot="1" x14ac:dyDescent="0.35">
      <c r="A37" s="7" t="s">
        <v>153</v>
      </c>
      <c r="B37" s="7" t="s">
        <v>188</v>
      </c>
      <c r="C37" s="8" t="s">
        <v>109</v>
      </c>
      <c r="E37" t="str">
        <f t="shared" si="0"/>
        <v>VI;0076;incorrect currency or transaction code or domestic transaction processing violation</v>
      </c>
    </row>
    <row r="38" spans="1:5" ht="25.05" customHeight="1" thickBot="1" x14ac:dyDescent="0.35">
      <c r="A38" s="9" t="s">
        <v>153</v>
      </c>
      <c r="B38" s="9" t="s">
        <v>189</v>
      </c>
      <c r="C38" s="10" t="s">
        <v>110</v>
      </c>
      <c r="E38" t="str">
        <f t="shared" si="0"/>
        <v>VI;0077;non matching account number</v>
      </c>
    </row>
    <row r="39" spans="1:5" ht="25.05" customHeight="1" thickBot="1" x14ac:dyDescent="0.35">
      <c r="A39" s="7" t="s">
        <v>153</v>
      </c>
      <c r="B39" s="7" t="s">
        <v>190</v>
      </c>
      <c r="C39" s="8" t="s">
        <v>111</v>
      </c>
      <c r="E39" t="str">
        <f t="shared" si="0"/>
        <v>VI;0078;service code violation</v>
      </c>
    </row>
    <row r="40" spans="1:5" ht="25.05" customHeight="1" thickBot="1" x14ac:dyDescent="0.35">
      <c r="A40" s="9" t="s">
        <v>153</v>
      </c>
      <c r="B40" s="9" t="s">
        <v>191</v>
      </c>
      <c r="C40" s="10" t="s">
        <v>112</v>
      </c>
      <c r="E40" t="str">
        <f t="shared" si="0"/>
        <v>VI;0080;incorrect transaction amount or account number</v>
      </c>
    </row>
    <row r="41" spans="1:5" ht="25.05" customHeight="1" thickBot="1" x14ac:dyDescent="0.35">
      <c r="A41" s="7" t="s">
        <v>153</v>
      </c>
      <c r="B41" s="7" t="s">
        <v>192</v>
      </c>
      <c r="C41" s="8" t="s">
        <v>113</v>
      </c>
      <c r="E41" t="str">
        <f t="shared" si="0"/>
        <v>VI;0081;fraud – card present environment</v>
      </c>
    </row>
    <row r="42" spans="1:5" ht="25.05" customHeight="1" thickBot="1" x14ac:dyDescent="0.35">
      <c r="A42" s="9" t="s">
        <v>153</v>
      </c>
      <c r="B42" s="9" t="s">
        <v>193</v>
      </c>
      <c r="C42" s="10" t="s">
        <v>114</v>
      </c>
      <c r="E42" t="str">
        <f t="shared" si="0"/>
        <v>VI;0082;duplicated processing</v>
      </c>
    </row>
    <row r="43" spans="1:5" ht="25.05" customHeight="1" thickBot="1" x14ac:dyDescent="0.35">
      <c r="A43" s="7" t="s">
        <v>153</v>
      </c>
      <c r="B43" s="7" t="s">
        <v>194</v>
      </c>
      <c r="C43" s="8" t="s">
        <v>115</v>
      </c>
      <c r="E43" t="str">
        <f t="shared" si="0"/>
        <v>VI;0083;fraud – card absent environment</v>
      </c>
    </row>
    <row r="44" spans="1:5" ht="25.05" customHeight="1" thickBot="1" x14ac:dyDescent="0.35">
      <c r="A44" s="9" t="s">
        <v>153</v>
      </c>
      <c r="B44" s="9" t="s">
        <v>195</v>
      </c>
      <c r="C44" s="10" t="s">
        <v>116</v>
      </c>
      <c r="E44" t="str">
        <f t="shared" si="0"/>
        <v>VI;0085;credit not processed</v>
      </c>
    </row>
    <row r="45" spans="1:5" ht="25.05" customHeight="1" thickBot="1" x14ac:dyDescent="0.35">
      <c r="A45" s="7" t="s">
        <v>153</v>
      </c>
      <c r="B45" s="7" t="s">
        <v>196</v>
      </c>
      <c r="C45" s="8" t="s">
        <v>117</v>
      </c>
      <c r="E45" t="str">
        <f t="shared" si="0"/>
        <v>VI;0086;paid by other means</v>
      </c>
    </row>
    <row r="46" spans="1:5" ht="25.05" customHeight="1" thickBot="1" x14ac:dyDescent="0.35">
      <c r="A46" s="9" t="s">
        <v>153</v>
      </c>
      <c r="B46" s="9" t="s">
        <v>197</v>
      </c>
      <c r="C46" s="10" t="s">
        <v>118</v>
      </c>
      <c r="E46" t="str">
        <f t="shared" si="0"/>
        <v>VI;0090;non receipt of cash or load transaction value at ATM or Load Device</v>
      </c>
    </row>
    <row r="47" spans="1:5" ht="25.05" customHeight="1" thickBot="1" x14ac:dyDescent="0.35">
      <c r="A47" s="7" t="s">
        <v>153</v>
      </c>
      <c r="B47" s="7" t="s">
        <v>198</v>
      </c>
      <c r="C47" s="8" t="s">
        <v>119</v>
      </c>
      <c r="E47" t="str">
        <f t="shared" si="0"/>
        <v>VI;0093;merchant fraud performance program</v>
      </c>
    </row>
    <row r="48" spans="1:5" ht="25.05" customHeight="1" thickBot="1" x14ac:dyDescent="0.35">
      <c r="A48" s="9" t="s">
        <v>153</v>
      </c>
      <c r="B48" s="9" t="s">
        <v>199</v>
      </c>
      <c r="C48" s="10" t="s">
        <v>120</v>
      </c>
      <c r="E48" t="str">
        <f t="shared" si="0"/>
        <v>VI;0096;transaction exceeds limited amount</v>
      </c>
    </row>
    <row r="49" spans="1:5" ht="25.05" customHeight="1" thickBot="1" x14ac:dyDescent="0.35">
      <c r="A49" s="9" t="s">
        <v>154</v>
      </c>
      <c r="B49" s="9">
        <v>4515</v>
      </c>
      <c r="C49" s="10" t="s">
        <v>121</v>
      </c>
      <c r="E49" t="str">
        <f t="shared" si="0"/>
        <v>MC;4515;Transaction not finalized.</v>
      </c>
    </row>
    <row r="50" spans="1:5" ht="25.05" customHeight="1" thickBot="1" x14ac:dyDescent="0.35">
      <c r="A50" s="11" t="s">
        <v>154</v>
      </c>
      <c r="B50" s="11">
        <v>4522</v>
      </c>
      <c r="C50" s="12" t="s">
        <v>122</v>
      </c>
      <c r="E50" t="str">
        <f t="shared" si="0"/>
        <v>MC;4522;Authorization request declined</v>
      </c>
    </row>
    <row r="51" spans="1:5" ht="25.05" customHeight="1" thickBot="1" x14ac:dyDescent="0.35">
      <c r="A51" s="9" t="s">
        <v>154</v>
      </c>
      <c r="B51" s="9">
        <v>4801</v>
      </c>
      <c r="C51" s="10" t="s">
        <v>123</v>
      </c>
      <c r="E51" t="str">
        <f t="shared" si="0"/>
        <v>MC;4801;Requested transaction data was not received within maximum timeframe</v>
      </c>
    </row>
    <row r="52" spans="1:5" ht="25.05" customHeight="1" thickBot="1" x14ac:dyDescent="0.35">
      <c r="A52" s="11" t="s">
        <v>154</v>
      </c>
      <c r="B52" s="11">
        <v>4802</v>
      </c>
      <c r="C52" s="12" t="s">
        <v>124</v>
      </c>
      <c r="E52" t="str">
        <f t="shared" si="0"/>
        <v>MC;4802;Requested information illegible or missing within maximum timeframe</v>
      </c>
    </row>
    <row r="53" spans="1:5" ht="25.05" customHeight="1" thickBot="1" x14ac:dyDescent="0.35">
      <c r="A53" s="9" t="s">
        <v>154</v>
      </c>
      <c r="B53" s="9">
        <v>4804</v>
      </c>
      <c r="C53" s="10" t="s">
        <v>125</v>
      </c>
      <c r="E53" t="str">
        <f t="shared" si="0"/>
        <v>MC;4804;Multiple Processing, Duplicate (used only by the MasterCard® Debit Switch [MDS] for European-acquired transactions)</v>
      </c>
    </row>
    <row r="54" spans="1:5" ht="25.05" customHeight="1" thickBot="1" x14ac:dyDescent="0.35">
      <c r="A54" s="11" t="s">
        <v>154</v>
      </c>
      <c r="B54" s="11">
        <v>4807</v>
      </c>
      <c r="C54" s="12" t="s">
        <v>126</v>
      </c>
      <c r="E54" t="str">
        <f t="shared" si="0"/>
        <v>MC;4807;Warning Bulletin (the card was stop listed)</v>
      </c>
    </row>
    <row r="55" spans="1:5" ht="25.05" customHeight="1" thickBot="1" x14ac:dyDescent="0.35">
      <c r="A55" s="9" t="s">
        <v>154</v>
      </c>
      <c r="B55" s="9">
        <v>4808</v>
      </c>
      <c r="C55" s="10" t="s">
        <v>127</v>
      </c>
      <c r="E55" t="str">
        <f t="shared" si="0"/>
        <v>MC;4808;Requested/required authorization not obtained. Transaction not authorized</v>
      </c>
    </row>
    <row r="56" spans="1:5" ht="25.05" customHeight="1" thickBot="1" x14ac:dyDescent="0.35">
      <c r="A56" s="11" t="s">
        <v>154</v>
      </c>
      <c r="B56" s="11">
        <v>4809</v>
      </c>
      <c r="C56" s="12" t="s">
        <v>128</v>
      </c>
      <c r="E56" t="str">
        <f t="shared" si="0"/>
        <v>MC;4809;Transaction Not Reconciled  (Used only by the MasterCard® Debit Switch [MDS] for European-acquired transactions)</v>
      </c>
    </row>
    <row r="57" spans="1:5" ht="25.05" customHeight="1" thickBot="1" x14ac:dyDescent="0.35">
      <c r="A57" s="9" t="s">
        <v>154</v>
      </c>
      <c r="B57" s="9">
        <v>4812</v>
      </c>
      <c r="C57" s="10" t="s">
        <v>129</v>
      </c>
      <c r="E57" t="str">
        <f t="shared" si="0"/>
        <v>MC;4812;Account number was not on file</v>
      </c>
    </row>
    <row r="58" spans="1:5" ht="25.05" customHeight="1" thickBot="1" x14ac:dyDescent="0.35">
      <c r="A58" s="11" t="s">
        <v>154</v>
      </c>
      <c r="B58" s="11">
        <v>4831</v>
      </c>
      <c r="C58" s="12" t="s">
        <v>130</v>
      </c>
      <c r="E58" t="str">
        <f t="shared" si="0"/>
        <v>MC;4831;Transaction amount differs. Incorrect transaction amount</v>
      </c>
    </row>
    <row r="59" spans="1:5" ht="25.05" customHeight="1" thickBot="1" x14ac:dyDescent="0.35">
      <c r="A59" s="9" t="s">
        <v>154</v>
      </c>
      <c r="B59" s="9">
        <v>4834</v>
      </c>
      <c r="C59" s="10" t="s">
        <v>131</v>
      </c>
      <c r="E59" t="str">
        <f t="shared" si="0"/>
        <v>MC;4834;Duplicate processing</v>
      </c>
    </row>
    <row r="60" spans="1:5" ht="25.05" customHeight="1" thickBot="1" x14ac:dyDescent="0.35">
      <c r="A60" s="11" t="s">
        <v>154</v>
      </c>
      <c r="B60" s="11">
        <v>4835</v>
      </c>
      <c r="C60" s="12" t="s">
        <v>132</v>
      </c>
      <c r="E60" t="str">
        <f t="shared" si="0"/>
        <v>MC;4835;Card not valid or expired</v>
      </c>
    </row>
    <row r="61" spans="1:5" ht="25.05" customHeight="1" thickBot="1" x14ac:dyDescent="0.35">
      <c r="A61" s="9" t="s">
        <v>154</v>
      </c>
      <c r="B61" s="9">
        <v>4837</v>
      </c>
      <c r="C61" s="10" t="s">
        <v>133</v>
      </c>
      <c r="E61" t="str">
        <f t="shared" si="0"/>
        <v>MC;4837;Fraudulent transaction; no cardholder authorization</v>
      </c>
    </row>
    <row r="62" spans="1:5" ht="25.05" customHeight="1" thickBot="1" x14ac:dyDescent="0.35">
      <c r="A62" s="11" t="s">
        <v>154</v>
      </c>
      <c r="B62" s="11">
        <v>4840</v>
      </c>
      <c r="C62" s="12" t="s">
        <v>134</v>
      </c>
      <c r="E62" t="str">
        <f t="shared" si="0"/>
        <v>MC;4840;Fraudulent processing of transaction</v>
      </c>
    </row>
    <row r="63" spans="1:5" ht="25.05" customHeight="1" thickBot="1" x14ac:dyDescent="0.35">
      <c r="A63" s="9" t="s">
        <v>154</v>
      </c>
      <c r="B63" s="9">
        <v>4841</v>
      </c>
      <c r="C63" s="10" t="s">
        <v>135</v>
      </c>
      <c r="E63" t="str">
        <f t="shared" si="0"/>
        <v>MC;4841;Cancelled recurring transaction</v>
      </c>
    </row>
    <row r="64" spans="1:5" ht="25.05" customHeight="1" thickBot="1" x14ac:dyDescent="0.35">
      <c r="A64" s="11" t="s">
        <v>154</v>
      </c>
      <c r="B64" s="11">
        <v>4842</v>
      </c>
      <c r="C64" s="12" t="s">
        <v>136</v>
      </c>
      <c r="E64" t="str">
        <f t="shared" si="0"/>
        <v>MC;4842;Late presentment</v>
      </c>
    </row>
    <row r="65" spans="1:5" ht="25.05" customHeight="1" thickBot="1" x14ac:dyDescent="0.35">
      <c r="A65" s="9" t="s">
        <v>154</v>
      </c>
      <c r="B65" s="9">
        <v>4846</v>
      </c>
      <c r="C65" s="10" t="s">
        <v>137</v>
      </c>
      <c r="E65" t="str">
        <f t="shared" si="0"/>
        <v>MC;4846;Correct transaction currency code was not provided</v>
      </c>
    </row>
    <row r="66" spans="1:5" ht="25.05" customHeight="1" thickBot="1" x14ac:dyDescent="0.35">
      <c r="A66" s="7" t="s">
        <v>154</v>
      </c>
      <c r="B66" s="7">
        <v>4847</v>
      </c>
      <c r="C66" s="8" t="s">
        <v>138</v>
      </c>
      <c r="E66" t="str">
        <f t="shared" ref="E66:E79" si="1">A66&amp;";"&amp;B66&amp;";"&amp;C66</f>
        <v>MC;4847;Fraudulent transaction; exceeds floor limit qualified limit and not authorized</v>
      </c>
    </row>
    <row r="67" spans="1:5" ht="25.05" customHeight="1" thickBot="1" x14ac:dyDescent="0.35">
      <c r="A67" s="9" t="s">
        <v>154</v>
      </c>
      <c r="B67" s="9">
        <v>4849</v>
      </c>
      <c r="C67" s="10" t="s">
        <v>139</v>
      </c>
      <c r="E67" t="str">
        <f t="shared" si="1"/>
        <v>MC;4849;Questionable merchant card acceptor activity</v>
      </c>
    </row>
    <row r="68" spans="1:5" ht="25.05" customHeight="1" thickBot="1" x14ac:dyDescent="0.35">
      <c r="A68" s="7" t="s">
        <v>154</v>
      </c>
      <c r="B68" s="7">
        <v>4850</v>
      </c>
      <c r="C68" s="8" t="s">
        <v>140</v>
      </c>
      <c r="E68" t="str">
        <f t="shared" si="1"/>
        <v>MC;4850;Credit posted as purchase</v>
      </c>
    </row>
    <row r="69" spans="1:5" ht="25.05" customHeight="1" thickBot="1" x14ac:dyDescent="0.35">
      <c r="A69" s="9" t="s">
        <v>154</v>
      </c>
      <c r="B69" s="9">
        <v>4853</v>
      </c>
      <c r="C69" s="10" t="s">
        <v>141</v>
      </c>
      <c r="E69" t="str">
        <f t="shared" si="1"/>
        <v>MC;4853;Cardholder Dispute Defective/Not as Described</v>
      </c>
    </row>
    <row r="70" spans="1:5" ht="25.05" customHeight="1" thickBot="1" x14ac:dyDescent="0.35">
      <c r="A70" s="7" t="s">
        <v>154</v>
      </c>
      <c r="B70" s="7">
        <v>4854</v>
      </c>
      <c r="C70" s="8" t="s">
        <v>142</v>
      </c>
      <c r="E70" t="str">
        <f t="shared" si="1"/>
        <v>MC;4854;Cardholder dispute not elsewhere classified (U.S. only)</v>
      </c>
    </row>
    <row r="71" spans="1:5" ht="25.05" customHeight="1" thickBot="1" x14ac:dyDescent="0.35">
      <c r="A71" s="9" t="s">
        <v>154</v>
      </c>
      <c r="B71" s="9">
        <v>4855</v>
      </c>
      <c r="C71" s="10" t="s">
        <v>143</v>
      </c>
      <c r="E71" t="str">
        <f t="shared" si="1"/>
        <v>MC;4855;Non-receipt of merchandise. Goods or services not delivered</v>
      </c>
    </row>
    <row r="72" spans="1:5" ht="25.05" customHeight="1" thickBot="1" x14ac:dyDescent="0.35">
      <c r="A72" s="7" t="s">
        <v>154</v>
      </c>
      <c r="B72" s="7">
        <v>4857</v>
      </c>
      <c r="C72" s="8" t="s">
        <v>144</v>
      </c>
      <c r="E72" t="str">
        <f t="shared" si="1"/>
        <v>MC;4857;Card-activated telephone transaction</v>
      </c>
    </row>
    <row r="73" spans="1:5" ht="25.05" customHeight="1" thickBot="1" x14ac:dyDescent="0.35">
      <c r="A73" s="9" t="s">
        <v>154</v>
      </c>
      <c r="B73" s="9">
        <v>4859</v>
      </c>
      <c r="C73" s="10" t="s">
        <v>145</v>
      </c>
      <c r="E73" t="str">
        <f t="shared" si="1"/>
        <v>MC;4859;Services not rendered</v>
      </c>
    </row>
    <row r="74" spans="1:5" ht="25.05" customHeight="1" thickBot="1" x14ac:dyDescent="0.35">
      <c r="A74" s="7" t="s">
        <v>154</v>
      </c>
      <c r="B74" s="7">
        <v>4860</v>
      </c>
      <c r="C74" s="8" t="s">
        <v>146</v>
      </c>
      <c r="E74" t="str">
        <f t="shared" si="1"/>
        <v>MC;4860;Credit not processed</v>
      </c>
    </row>
    <row r="75" spans="1:5" ht="25.05" customHeight="1" thickBot="1" x14ac:dyDescent="0.35">
      <c r="A75" s="9" t="s">
        <v>154</v>
      </c>
      <c r="B75" s="9">
        <v>4862</v>
      </c>
      <c r="C75" s="10" t="s">
        <v>147</v>
      </c>
      <c r="E75" t="str">
        <f t="shared" si="1"/>
        <v>MC;4862;Counterfeit transaction; magnetic stripe POS POI fraud.</v>
      </c>
    </row>
    <row r="76" spans="1:5" ht="25.05" customHeight="1" thickBot="1" x14ac:dyDescent="0.35">
      <c r="A76" s="7" t="s">
        <v>154</v>
      </c>
      <c r="B76" s="7">
        <v>4863</v>
      </c>
      <c r="C76" s="8" t="s">
        <v>148</v>
      </c>
      <c r="E76" t="str">
        <f t="shared" si="1"/>
        <v>MC;4863;Cardholder does not recognize. Potential fraud</v>
      </c>
    </row>
    <row r="77" spans="1:5" ht="25.05" customHeight="1" thickBot="1" x14ac:dyDescent="0.35">
      <c r="A77" s="9" t="s">
        <v>154</v>
      </c>
      <c r="B77" s="9">
        <v>4870</v>
      </c>
      <c r="C77" s="10" t="s">
        <v>149</v>
      </c>
      <c r="E77" t="str">
        <f t="shared" si="1"/>
        <v>MC;4870;Chip Liability Shift * Reserved for intra-European use</v>
      </c>
    </row>
    <row r="78" spans="1:5" ht="25.05" customHeight="1" thickBot="1" x14ac:dyDescent="0.35">
      <c r="A78" s="7" t="s">
        <v>154</v>
      </c>
      <c r="B78" s="7">
        <v>4880</v>
      </c>
      <c r="C78" s="8" t="s">
        <v>150</v>
      </c>
      <c r="E78" t="str">
        <f t="shared" si="1"/>
        <v>MC;4880;Chip-Read POS Late Presentment *Valid only for Maestro POS transactions</v>
      </c>
    </row>
    <row r="79" spans="1:5" ht="25.05" customHeight="1" thickBot="1" x14ac:dyDescent="0.35">
      <c r="A79" s="9" t="s">
        <v>154</v>
      </c>
      <c r="B79" s="9">
        <v>4999</v>
      </c>
      <c r="C79" s="10" t="s">
        <v>151</v>
      </c>
      <c r="E79" t="str">
        <f t="shared" si="1"/>
        <v>MC;4999;Domestic Chargeback Dispute * Reserved for intra-European use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Versionning</vt:lpstr>
      <vt:lpstr>En-tete</vt:lpstr>
      <vt:lpstr>Corps - CRE</vt:lpstr>
      <vt:lpstr>Corps - MVT</vt:lpstr>
      <vt:lpstr>en-queue</vt:lpstr>
      <vt:lpstr>Table_Correspondance </vt:lpstr>
      <vt:lpstr>Code motif impayé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 NEVERS</dc:creator>
  <cp:lastModifiedBy>Remi NEVERS</cp:lastModifiedBy>
  <dcterms:created xsi:type="dcterms:W3CDTF">2020-11-03T16:17:44Z</dcterms:created>
  <dcterms:modified xsi:type="dcterms:W3CDTF">2021-06-07T15:43:06Z</dcterms:modified>
</cp:coreProperties>
</file>