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Documents\smougeolle\Desktop\Doc ref\Alerte\"/>
    </mc:Choice>
  </mc:AlternateContent>
  <bookViews>
    <workbookView xWindow="0" yWindow="0" windowWidth="19200" windowHeight="7310" activeTab="1"/>
  </bookViews>
  <sheets>
    <sheet name="Versioning" sheetId="2" r:id="rId1"/>
    <sheet name="Catalogue" sheetId="1" r:id="rId2"/>
  </sheets>
  <definedNames>
    <definedName name="_xlnm._FilterDatabase" localSheetId="1" hidden="1">Catalogue!$A$3:$N$60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0" i="1" l="1"/>
  <c r="N10" i="1"/>
  <c r="C66" i="1"/>
  <c r="C65" i="1"/>
  <c r="C64" i="1"/>
  <c r="C63" i="1"/>
  <c r="C62" i="1"/>
  <c r="N60" i="1" l="1"/>
  <c r="M60" i="1"/>
  <c r="N59" i="1" l="1"/>
  <c r="M59" i="1"/>
  <c r="N33" i="1"/>
  <c r="N32" i="1"/>
  <c r="M33" i="1"/>
  <c r="M32" i="1"/>
  <c r="N58" i="1"/>
  <c r="M58" i="1"/>
  <c r="N57" i="1"/>
  <c r="N56" i="1"/>
  <c r="M57" i="1"/>
  <c r="M56" i="1"/>
  <c r="M4" i="1" l="1"/>
  <c r="N26" i="1" l="1"/>
  <c r="N24" i="1"/>
  <c r="N23" i="1"/>
  <c r="N22" i="1"/>
  <c r="N21" i="1"/>
  <c r="N19" i="1"/>
  <c r="N18" i="1"/>
  <c r="N14" i="1"/>
  <c r="N13" i="1"/>
  <c r="N12" i="1"/>
  <c r="N11" i="1"/>
  <c r="N9" i="1"/>
  <c r="N8" i="1"/>
  <c r="N7" i="1"/>
  <c r="N6" i="1"/>
  <c r="N5" i="1"/>
  <c r="N4" i="1"/>
  <c r="M5" i="1"/>
  <c r="M6" i="1"/>
  <c r="M7" i="1"/>
  <c r="M26" i="1"/>
  <c r="M24" i="1"/>
  <c r="M23" i="1"/>
  <c r="M22" i="1"/>
  <c r="M21" i="1"/>
  <c r="M19" i="1"/>
  <c r="M18" i="1"/>
  <c r="M14" i="1"/>
  <c r="M13" i="1"/>
  <c r="M12" i="1"/>
  <c r="M11" i="1"/>
  <c r="M9" i="1"/>
  <c r="M8" i="1"/>
</calcChain>
</file>

<file path=xl/sharedStrings.xml><?xml version="1.0" encoding="utf-8"?>
<sst xmlns="http://schemas.openxmlformats.org/spreadsheetml/2006/main" count="515" uniqueCount="288">
  <si>
    <t>à chaque intégration de REFCOM il faut lever une alerte sur les commerçant dont l'IBAN  de destination des flux (compte externe du commerçant) appartient à une liste indésirable (pays et établissement).</t>
  </si>
  <si>
    <t>Si pays résidence (PM ou PP) appartient à une liste indésirable de pays</t>
  </si>
  <si>
    <r>
      <t xml:space="preserve">Alerte à date d'anniversaire (en fonction du niveau de risque) pour actualisation:
- si risque faible/normal </t>
    </r>
    <r>
      <rPr>
        <b/>
        <sz val="11"/>
        <color theme="1"/>
        <rFont val="Calibri"/>
        <family val="2"/>
        <scheme val="minor"/>
      </rPr>
      <t>(Vr &lt; 2)</t>
    </r>
    <r>
      <rPr>
        <sz val="11"/>
        <color theme="1"/>
        <rFont val="Calibri"/>
        <family val="2"/>
        <scheme val="minor"/>
      </rPr>
      <t xml:space="preserve"> : actualisation tous les </t>
    </r>
    <r>
      <rPr>
        <b/>
        <sz val="11"/>
        <color theme="1"/>
        <rFont val="Calibri"/>
        <family val="2"/>
        <scheme val="minor"/>
      </rPr>
      <t>3 ans</t>
    </r>
    <r>
      <rPr>
        <sz val="11"/>
        <color theme="1"/>
        <rFont val="Calibri"/>
        <family val="2"/>
        <scheme val="minor"/>
      </rPr>
      <t xml:space="preserve">
- si risque élevé </t>
    </r>
    <r>
      <rPr>
        <b/>
        <sz val="11"/>
        <color theme="1"/>
        <rFont val="Calibri"/>
        <family val="2"/>
        <scheme val="minor"/>
      </rPr>
      <t xml:space="preserve">(2 </t>
    </r>
    <r>
      <rPr>
        <b/>
        <sz val="11"/>
        <color theme="1"/>
        <rFont val="Calibri"/>
        <family val="2"/>
      </rPr>
      <t xml:space="preserve">≤ </t>
    </r>
    <r>
      <rPr>
        <b/>
        <sz val="11"/>
        <color theme="1"/>
        <rFont val="Calibri"/>
        <family val="2"/>
        <scheme val="minor"/>
      </rPr>
      <t xml:space="preserve">Vr </t>
    </r>
    <r>
      <rPr>
        <b/>
        <sz val="11"/>
        <color theme="1"/>
        <rFont val="Calibri"/>
        <family val="2"/>
      </rPr>
      <t xml:space="preserve">&lt; </t>
    </r>
    <r>
      <rPr>
        <b/>
        <sz val="11"/>
        <color theme="1"/>
        <rFont val="Calibri"/>
        <family val="2"/>
        <scheme val="minor"/>
      </rPr>
      <t>4)</t>
    </r>
    <r>
      <rPr>
        <sz val="11"/>
        <color theme="1"/>
        <rFont val="Calibri"/>
        <family val="2"/>
        <scheme val="minor"/>
      </rPr>
      <t xml:space="preserve"> : actualisation tous les </t>
    </r>
    <r>
      <rPr>
        <b/>
        <sz val="11"/>
        <color theme="1"/>
        <rFont val="Calibri"/>
        <family val="2"/>
        <scheme val="minor"/>
      </rPr>
      <t>2 ans</t>
    </r>
    <r>
      <rPr>
        <sz val="11"/>
        <color theme="1"/>
        <rFont val="Calibri"/>
        <family val="2"/>
        <scheme val="minor"/>
      </rPr>
      <t xml:space="preserve">
- si risque renforcé </t>
    </r>
    <r>
      <rPr>
        <b/>
        <sz val="11"/>
        <color theme="1"/>
        <rFont val="Calibri"/>
        <family val="2"/>
        <scheme val="minor"/>
      </rPr>
      <t>(4 ≤ Vr &lt; 6)</t>
    </r>
    <r>
      <rPr>
        <sz val="11"/>
        <color theme="1"/>
        <rFont val="Calibri"/>
        <family val="2"/>
        <scheme val="minor"/>
      </rPr>
      <t xml:space="preserve">: actualisation tous </t>
    </r>
    <r>
      <rPr>
        <b/>
        <sz val="11"/>
        <color theme="1"/>
        <rFont val="Calibri"/>
        <family val="2"/>
        <scheme val="minor"/>
      </rPr>
      <t>les ans</t>
    </r>
  </si>
  <si>
    <t>pour chaque alerte GDA générée par le flux Arkea ALERTGDA, il faut envoyer une alerte au SI Monext.</t>
  </si>
  <si>
    <t>pour chaque alerte PPE générée par le flux Arkea ALERTPPE, il faut envoyer une alerte au SI Monext.</t>
  </si>
  <si>
    <t>KYC-NIVRSK</t>
  </si>
  <si>
    <t>KYC-PAYS-IBAN</t>
  </si>
  <si>
    <t>KYC-UPDATE</t>
  </si>
  <si>
    <t>KYC-PAYS-MCC</t>
  </si>
  <si>
    <t>KYC-GDA</t>
  </si>
  <si>
    <t>KYC-PPE</t>
  </si>
  <si>
    <t>à chaque intégration de REFCOM il faut lever une alerte sur les commerçant dont le niveau de risque est elevé. (supérieur ou égal à 2)
Selon le niveau de risque la priorité et la criticité ne sont pas les mêmes. Voir note 3.4.1 LCBFT KYC Score.pdf.</t>
  </si>
  <si>
    <r>
      <t xml:space="preserve">Il faut afficher l'alerte au RCPCR à chaque modification de la valeur de risque.
En effet une alerte uniquement en cas de passage de seuil n'est pas suffisant.
</t>
    </r>
    <r>
      <rPr>
        <sz val="11"/>
        <color rgb="FF0000FF"/>
        <rFont val="Calibri"/>
        <family val="2"/>
        <scheme val="minor"/>
      </rPr>
      <t>Outil de sélection d'affichage à mettre en place : APPLICABLE</t>
    </r>
  </si>
  <si>
    <r>
      <t xml:space="preserve">Il faut afficher l'alerte au RCPCR à chaque modification de pays de résidence en faveur d'un pays référencé dans la liste des pays indésirables.
</t>
    </r>
    <r>
      <rPr>
        <sz val="11"/>
        <color rgb="FF0000FF"/>
        <rFont val="Calibri"/>
        <family val="2"/>
        <scheme val="minor"/>
      </rPr>
      <t>Outil de sélection d'affichage à mettre en place : APPLICABLE</t>
    </r>
  </si>
  <si>
    <r>
      <t xml:space="preserve">Il faut afficher l'alerte au RCPCR à chaque modification d'IBAN au profit d'un IBAN vers une destination indésirable.
</t>
    </r>
    <r>
      <rPr>
        <sz val="11"/>
        <color rgb="FF0000FF"/>
        <rFont val="Calibri"/>
        <family val="2"/>
        <scheme val="minor"/>
      </rPr>
      <t>Outil de sélection d'affichage à mettre en place : APPLICABLE</t>
    </r>
  </si>
  <si>
    <r>
      <t xml:space="preserve">Pour celle-ci, il faut afficher l'alerte au RCPCR tous les jours tant que la mise à jour n'a pas été effectuée.
Cela permettra au RCPCR de 'mettre' la pression pour que la mise à jour soit effectuée.
</t>
    </r>
    <r>
      <rPr>
        <sz val="11"/>
        <color rgb="FFFF0000"/>
        <rFont val="Calibri"/>
        <family val="2"/>
        <scheme val="minor"/>
      </rPr>
      <t>Outil de sélection d'affichage à mettre en place : NON APPLICABLE</t>
    </r>
  </si>
  <si>
    <r>
      <t xml:space="preserve">Il faut afficher l'alerte au RCPCR à chaque modification des données sensibles.
</t>
    </r>
    <r>
      <rPr>
        <sz val="11"/>
        <color rgb="FF0000FF"/>
        <rFont val="Calibri"/>
        <family val="2"/>
        <scheme val="minor"/>
      </rPr>
      <t>Outil de sélection d'affichage à mettre en place : APPLICABLE</t>
    </r>
  </si>
  <si>
    <r>
      <t xml:space="preserve">Il faut afficher l'alerte au RCPCR à chaque modification de MCC.
</t>
    </r>
    <r>
      <rPr>
        <sz val="11"/>
        <color rgb="FF0000FF"/>
        <rFont val="Calibri"/>
        <family val="2"/>
        <scheme val="minor"/>
      </rPr>
      <t>Outil de sélection d'affichage à mettre en place : APPLICABLE</t>
    </r>
  </si>
  <si>
    <r>
      <t xml:space="preserve">Il faut afficher l'alerte au RCPCR à chaque détection de GDA.
</t>
    </r>
    <r>
      <rPr>
        <sz val="11"/>
        <color rgb="FF0000FF"/>
        <rFont val="Calibri"/>
        <family val="2"/>
        <scheme val="minor"/>
      </rPr>
      <t>Outil de sélection d'affichage à mettre en place : APPLICABLE</t>
    </r>
  </si>
  <si>
    <r>
      <t xml:space="preserve">Il faut afficher l'alerte au RCPCR à chaque détection de PPE.
</t>
    </r>
    <r>
      <rPr>
        <sz val="11"/>
        <color rgb="FF0000FF"/>
        <rFont val="Calibri"/>
        <family val="2"/>
        <scheme val="minor"/>
      </rPr>
      <t>Outil de sélection d'affichage à mettre en place : APPLICABLE</t>
    </r>
  </si>
  <si>
    <t xml:space="preserve">Si carte porteur (PAN) est émise par un pays (BIN) appartenant à une liste indésirable  </t>
  </si>
  <si>
    <t>Pour tous les virements entrants =&gt; Alerte LCB-FT</t>
  </si>
  <si>
    <r>
      <t xml:space="preserve">Si </t>
    </r>
    <r>
      <rPr>
        <sz val="11"/>
        <color rgb="FFFF0000"/>
        <rFont val="Calibri"/>
        <family val="2"/>
        <scheme val="minor"/>
      </rPr>
      <t>variation</t>
    </r>
    <r>
      <rPr>
        <sz val="11"/>
        <color theme="1"/>
        <rFont val="Calibri"/>
        <family val="2"/>
        <scheme val="minor"/>
      </rPr>
      <t xml:space="preserve"> (à la hausse ou à la baisse ) d'un </t>
    </r>
    <r>
      <rPr>
        <sz val="11"/>
        <color rgb="FFFF0000"/>
        <rFont val="Calibri"/>
        <family val="2"/>
        <scheme val="minor"/>
      </rPr>
      <t>coefficient 2</t>
    </r>
    <r>
      <rPr>
        <sz val="11"/>
        <color theme="1"/>
        <rFont val="Calibri"/>
        <family val="2"/>
        <scheme val="minor"/>
      </rPr>
      <t xml:space="preserve"> du volume et/ou valeur </t>
    </r>
    <r>
      <rPr>
        <b/>
        <sz val="11"/>
        <color theme="1"/>
        <rFont val="Calibri"/>
        <family val="2"/>
        <scheme val="minor"/>
      </rPr>
      <t>mensuel(le)</t>
    </r>
    <r>
      <rPr>
        <sz val="11"/>
        <color theme="1"/>
        <rFont val="Calibri"/>
        <family val="2"/>
        <scheme val="minor"/>
      </rPr>
      <t xml:space="preserve"> des flux par rapport à</t>
    </r>
    <r>
      <rPr>
        <sz val="11"/>
        <color theme="1"/>
        <rFont val="Calibri"/>
        <family val="2"/>
      </rPr>
      <t xml:space="preserve"> la moyenne des 6 derniers mois glissants des flux</t>
    </r>
  </si>
  <si>
    <r>
      <t xml:space="preserve">Si </t>
    </r>
    <r>
      <rPr>
        <sz val="11"/>
        <color rgb="FFFF0000"/>
        <rFont val="Calibri"/>
        <family val="2"/>
        <scheme val="minor"/>
      </rPr>
      <t xml:space="preserve">variation </t>
    </r>
    <r>
      <rPr>
        <sz val="11"/>
        <color theme="1"/>
        <rFont val="Calibri"/>
        <family val="2"/>
        <scheme val="minor"/>
      </rPr>
      <t xml:space="preserve">(à la hausse ou à la baisse ) d'un </t>
    </r>
    <r>
      <rPr>
        <sz val="11"/>
        <color rgb="FFFF0000"/>
        <rFont val="Calibri"/>
        <family val="2"/>
        <scheme val="minor"/>
      </rPr>
      <t>coefficient 2</t>
    </r>
    <r>
      <rPr>
        <sz val="11"/>
        <color theme="1"/>
        <rFont val="Calibri"/>
        <family val="2"/>
        <scheme val="minor"/>
      </rPr>
      <t xml:space="preserve"> du volume et/ou valeur </t>
    </r>
    <r>
      <rPr>
        <b/>
        <sz val="11"/>
        <color theme="1"/>
        <rFont val="Calibri"/>
        <family val="2"/>
        <scheme val="minor"/>
      </rPr>
      <t>hebdomadaire</t>
    </r>
    <r>
      <rPr>
        <sz val="11"/>
        <color theme="1"/>
        <rFont val="Calibri"/>
        <family val="2"/>
        <scheme val="minor"/>
      </rPr>
      <t xml:space="preserve"> des flux </t>
    </r>
    <r>
      <rPr>
        <sz val="11"/>
        <color theme="1"/>
        <rFont val="Calibri"/>
        <family val="2"/>
      </rPr>
      <t xml:space="preserve">par rapport à la moyenne des flux de la même semaine Y-1 </t>
    </r>
    <r>
      <rPr>
        <sz val="11"/>
        <color theme="1"/>
        <rFont val="Calibri"/>
        <family val="2"/>
        <scheme val="minor"/>
      </rPr>
      <t xml:space="preserve">
</t>
    </r>
    <r>
      <rPr>
        <sz val="11"/>
        <color rgb="FFFF0000"/>
        <rFont val="Calibri"/>
        <family val="2"/>
        <scheme val="minor"/>
      </rPr>
      <t xml:space="preserve">
</t>
    </r>
  </si>
  <si>
    <r>
      <t xml:space="preserve">Si </t>
    </r>
    <r>
      <rPr>
        <sz val="11"/>
        <color rgb="FFFF0000"/>
        <rFont val="Calibri"/>
        <family val="2"/>
        <scheme val="minor"/>
      </rPr>
      <t>variation</t>
    </r>
    <r>
      <rPr>
        <sz val="11"/>
        <color theme="1"/>
        <rFont val="Calibri"/>
        <family val="2"/>
        <scheme val="minor"/>
      </rPr>
      <t xml:space="preserve"> (à la hausse ou à la baisse ) d'un </t>
    </r>
    <r>
      <rPr>
        <sz val="11"/>
        <color rgb="FFFF0000"/>
        <rFont val="Calibri"/>
        <family val="2"/>
        <scheme val="minor"/>
      </rPr>
      <t>coefficient 2</t>
    </r>
    <r>
      <rPr>
        <sz val="11"/>
        <color theme="1"/>
        <rFont val="Calibri"/>
        <family val="2"/>
        <scheme val="minor"/>
      </rPr>
      <t xml:space="preserve"> du volume et/ou valeur </t>
    </r>
    <r>
      <rPr>
        <b/>
        <sz val="11"/>
        <color theme="1"/>
        <rFont val="Calibri"/>
        <family val="2"/>
        <scheme val="minor"/>
      </rPr>
      <t xml:space="preserve">quotidien(ne) </t>
    </r>
    <r>
      <rPr>
        <sz val="11"/>
        <color theme="1"/>
        <rFont val="Calibri"/>
        <family val="2"/>
        <scheme val="minor"/>
      </rPr>
      <t xml:space="preserve">des flux </t>
    </r>
    <r>
      <rPr>
        <sz val="11"/>
        <color theme="1"/>
        <rFont val="Calibri"/>
        <family val="2"/>
      </rPr>
      <t>par rapport à la moyenne des mêmes jours sur les trois derniers mois glissants des flux</t>
    </r>
  </si>
  <si>
    <t>Opération crédit ou débit inférieur à un montant spécifique en centimes d'euro</t>
  </si>
  <si>
    <t>Montant maximum pour une opération sans autorisation</t>
  </si>
  <si>
    <t>Montant maximum pour une opération avec autorisation</t>
  </si>
  <si>
    <t>Doubles consécutifs</t>
  </si>
  <si>
    <t>Contrôle des doubles historiques / Remises historiques glissantes de 120 jours</t>
  </si>
  <si>
    <t>Contrôle des doubles consécutifs d'une même remise</t>
  </si>
  <si>
    <t>SURVEILLANCE TRANSACTIONS</t>
  </si>
  <si>
    <t>Reveil des comptes dormants</t>
  </si>
  <si>
    <r>
      <t xml:space="preserve">L’objectif de cette règle est d’identifier le réveil soudain de comptes après une longue période d’inactivité.
Il s’agit de détecter les opérations d’entrées ou de sorties de fonds sur un compte non mouvementé depuis quelques semaines (3 ?).
Un préalable : il faut que le compte ait une ancienneté d’au moins 180 jours.
</t>
    </r>
    <r>
      <rPr>
        <sz val="11"/>
        <color rgb="FF0000FF"/>
        <rFont val="Calibri"/>
        <family val="2"/>
        <scheme val="minor"/>
      </rPr>
      <t>Outil de sélection d'affichage à mettre en place : APPLICABLE</t>
    </r>
  </si>
  <si>
    <t>Alerte de virement en doublon MONEXT</t>
  </si>
  <si>
    <t>Alerte de virement en doublon ARKEA</t>
  </si>
  <si>
    <t>Apparition de comptes dormants</t>
  </si>
  <si>
    <r>
      <t xml:space="preserve">L'objectif de cette règle est d'identifier les comptes qui commencent à connaître une période d'inactivité.
Il s’agit de détecter l'absence d'opérations d’entrées ou de sorties de fonds sur un compte habituellement mouvementé.
Cette alerte doit être remontée au RCPCR après 10 jours d'inactivité
</t>
    </r>
    <r>
      <rPr>
        <sz val="11"/>
        <color rgb="FF0000FF"/>
        <rFont val="Calibri"/>
        <family val="2"/>
        <scheme val="minor"/>
      </rPr>
      <t>Outil de sélection d'affichage à mettre en place : APPLICABLE</t>
    </r>
  </si>
  <si>
    <t>Fichier impayés RT = Cdt impayés RT compte de règlement = - Dbt impayés RT compte de fonctionnement = Cdt impayés RT compte de paiement</t>
  </si>
  <si>
    <r>
      <t>Définancement Arkéa Impayés brut</t>
    </r>
    <r>
      <rPr>
        <sz val="9"/>
        <color rgb="FF0D0D0D"/>
        <rFont val="Calibri"/>
        <family val="2"/>
        <scheme val="minor"/>
      </rPr>
      <t xml:space="preserve"> = compte de règlement impayés Dbt = compte de paiement impayés Dbt</t>
    </r>
  </si>
  <si>
    <r>
      <t>Définancement Arkéa Interchange</t>
    </r>
    <r>
      <rPr>
        <sz val="9"/>
        <color rgb="FF0D0D0D"/>
        <rFont val="Calibri"/>
        <family val="2"/>
        <scheme val="minor"/>
      </rPr>
      <t xml:space="preserve"> = compte de fonctionnement interchange Cdt</t>
    </r>
  </si>
  <si>
    <t>Solde CP avant couverture réglementaire – solde CP après couverture réglementaire + créances = 0</t>
  </si>
  <si>
    <t>Compte de paiement - compte de règlement - compte de cantonnement =0</t>
  </si>
  <si>
    <t>Compte de paiement (par commerçant) &gt; 0</t>
  </si>
  <si>
    <t>Financement ARKEA = compte de règlement transactions (Cdt) + Compte de fonctionnement Interchange (Dbt)</t>
  </si>
  <si>
    <t>Financement ARKEA = Compte de paiement transactions (Cdt)</t>
  </si>
  <si>
    <t>Mouvements VE Cdt compte de règlement = RVE fichier ARKEA = mouvements sur compte de paiement Cdt</t>
  </si>
  <si>
    <t>Les comptes de paiement éligibles au virement externe doivent être en statut OK</t>
  </si>
  <si>
    <t>Comptes de paiement – compte de cantonnement = virement externe</t>
  </si>
  <si>
    <t>Compte de règlement après enregistrement du virement externe = 0</t>
  </si>
  <si>
    <t xml:space="preserve">Compte de cantonnement = Cpte de paiement </t>
  </si>
  <si>
    <t>CODE ALERTE</t>
  </si>
  <si>
    <t>Descriptif</t>
  </si>
  <si>
    <t>Libellé Alerte</t>
  </si>
  <si>
    <t>Périmètre</t>
  </si>
  <si>
    <t>Information en sortie</t>
  </si>
  <si>
    <t>Commentaire</t>
  </si>
  <si>
    <t>Seuil de risque</t>
  </si>
  <si>
    <t>KYC</t>
  </si>
  <si>
    <t>- ID client (chez MONEXT)
- Nom client
- Valeur de risque
- Niveau de vigilance</t>
  </si>
  <si>
    <t>- ID client
- Nom client
- Pays de résidence
- Classification pays</t>
  </si>
  <si>
    <t>Liste noire sur sortant</t>
  </si>
  <si>
    <t>Liste noire sur entrant</t>
  </si>
  <si>
    <t>- PAN masqué porteur
- Pays émetteur
- Banque émettrice
- ID client (commerçant)
- Nom client
- ID transaction
- Date transaction
- Montant transaction</t>
  </si>
  <si>
    <t>- ID client
- Nom client
- Pays
- Classification pays</t>
  </si>
  <si>
    <t>Liste noire sur résidence</t>
  </si>
  <si>
    <t>Opérations</t>
  </si>
  <si>
    <t>Virements entrants</t>
  </si>
  <si>
    <t>- ID client (bénéficiaire)
- Nom client
- Montant du virement
- Nom donneur d'ordre
- Pays du donneur d'ordre
- Classification risque du pays du donneur d'ordre</t>
  </si>
  <si>
    <r>
      <t xml:space="preserve">Cette alerte est valable pour toutes les opérations réalisées par le porteur
</t>
    </r>
    <r>
      <rPr>
        <sz val="11"/>
        <color rgb="FFFF0000"/>
        <rFont val="Calibri"/>
        <family val="2"/>
        <scheme val="minor"/>
      </rPr>
      <t>Outil de sélection d'affichage à mettre en place : APPLICABLE</t>
    </r>
  </si>
  <si>
    <r>
      <t xml:space="preserve">- ID client
- Nom client
- Niveau de vigilance
- Date dernière maj dossier
</t>
    </r>
    <r>
      <rPr>
        <i/>
        <sz val="11"/>
        <color theme="1"/>
        <rFont val="Calibri"/>
        <family val="2"/>
        <scheme val="minor"/>
      </rPr>
      <t xml:space="preserve">si calcul possible :
</t>
    </r>
    <r>
      <rPr>
        <sz val="11"/>
        <color theme="1"/>
        <rFont val="Calibri"/>
        <family val="2"/>
        <scheme val="minor"/>
      </rPr>
      <t>- Délai de dépassement</t>
    </r>
  </si>
  <si>
    <t>- ID client
- Nom client
- Champ ayant été modifié
- Ancienne valeur 
- Nouvelle valeur</t>
  </si>
  <si>
    <t>- ID client
- Nom client
- MCC (code &amp; libellé)</t>
  </si>
  <si>
    <t>- ID client
- Nom client
- Nom/Prénom (personne physique)</t>
  </si>
  <si>
    <r>
      <t xml:space="preserve">Tous les virements entrants doivent faire l'objet d'une alerte.
L'objectif est qu'une vérification soit effectuée le pays d'origine du virement (noir) et si le virement est réalisé pour une raison 'normale' (éviter le passage des flux par le CP pour du B-FT)
</t>
    </r>
    <r>
      <rPr>
        <sz val="11"/>
        <color rgb="FFFF0000"/>
        <rFont val="Calibri"/>
        <family val="2"/>
        <scheme val="minor"/>
      </rPr>
      <t>Outil de sélection d'affichage à mettre en place : NON APPLICABLE</t>
    </r>
  </si>
  <si>
    <t>Anniversaire contrat</t>
  </si>
  <si>
    <t>Données sensibles</t>
  </si>
  <si>
    <t>MCC</t>
  </si>
  <si>
    <t>GDA</t>
  </si>
  <si>
    <t>Activité atypique Mois</t>
  </si>
  <si>
    <t>Activité atypique Semaine</t>
  </si>
  <si>
    <t>Activité atypique Jour</t>
  </si>
  <si>
    <r>
      <t xml:space="preserve">L'objectif de cette alerte est d'identifier les transactions de crédit sans transactions initiales qui peuvent être vecteur de blanchiment.
Attention le montant de la transaction crédit peut être d'un montant inférieur à la transaction initiale.
Le but est donc de rechercher une transaction effectuée préalablement à la transaction de crédit par le PAN tronqué concerné
</t>
    </r>
    <r>
      <rPr>
        <sz val="11"/>
        <color rgb="FFFF0000"/>
        <rFont val="Calibri"/>
        <family val="2"/>
        <scheme val="minor"/>
      </rPr>
      <t>Outil de sélection d'affichage à mettre en place : NON APPLICABLE</t>
    </r>
  </si>
  <si>
    <r>
      <t xml:space="preserve">Le but est de tracer des opérations tests qui permettrait à d'éventuels fraudeurs ou blanchisseurs de comprendre le fonctionnement de l'EP pour détourner les contrôles mis en œuvre dans le cadre de la LBCFT
</t>
    </r>
    <r>
      <rPr>
        <sz val="11"/>
        <color rgb="FFFF0000"/>
        <rFont val="Calibri"/>
        <family val="2"/>
        <scheme val="minor"/>
      </rPr>
      <t>Outil de sélection d'affichage à mettre en place : NON APPLICABLE</t>
    </r>
  </si>
  <si>
    <t>Montant minimum pour les opérations au débit</t>
  </si>
  <si>
    <r>
      <t xml:space="preserve">Cette alerte vient en complément de l'alerte de l'activité atypique.
Ici, le but rechercher est de détecter les clients qui continuent à avoir une activité via Monext mais est clairement en train de basculer ses flux vers un autre acquéreur.
Les calculs sont réalisés sur une base hebdomadaire
</t>
    </r>
    <r>
      <rPr>
        <sz val="11"/>
        <color rgb="FF0000FF"/>
        <rFont val="Calibri"/>
        <family val="2"/>
        <scheme val="minor"/>
      </rPr>
      <t>Outil de sélection d'affichage à mettre en place : APPLICABLE</t>
    </r>
  </si>
  <si>
    <t>- ID client (commerçant)
- Nom client
- Montant des transactions débit sur la période</t>
  </si>
  <si>
    <t>- ID client (commerçant)
- Nom client
- Montant des transactions crédit sur la période</t>
  </si>
  <si>
    <r>
      <t xml:space="preserve">Cette alerte doit aboutir à un appel vers le commerçant pour comprendre et connaître la nature de l'opération. (Obligation réglementaire)
</t>
    </r>
    <r>
      <rPr>
        <sz val="11"/>
        <color rgb="FFFF0000"/>
        <rFont val="Calibri"/>
        <family val="2"/>
        <scheme val="minor"/>
      </rPr>
      <t>Outil de sélection d'affichage à mettre en place : NON APPLICABLE</t>
    </r>
  </si>
  <si>
    <t>Crédit sans débit</t>
  </si>
  <si>
    <t>Opérations tests</t>
  </si>
  <si>
    <t>Comportement</t>
  </si>
  <si>
    <t>Max transaction</t>
  </si>
  <si>
    <t>Max sans autorisation</t>
  </si>
  <si>
    <t>Max avec autorisation</t>
  </si>
  <si>
    <t>Cash</t>
  </si>
  <si>
    <t>Règlement</t>
  </si>
  <si>
    <t>Impayés RT</t>
  </si>
  <si>
    <t>Impayés bruts</t>
  </si>
  <si>
    <t>Impayés interchanges</t>
  </si>
  <si>
    <t>Impayés frais</t>
  </si>
  <si>
    <t>Créances comptes</t>
  </si>
  <si>
    <t>Créances couverture</t>
  </si>
  <si>
    <t>Financement sur CP</t>
  </si>
  <si>
    <t>Financement sur CR CF</t>
  </si>
  <si>
    <t>Commissions</t>
  </si>
  <si>
    <t>Egalité fondamentale end</t>
  </si>
  <si>
    <t>Egalité fondamentale start</t>
  </si>
  <si>
    <t>Solde CP end</t>
  </si>
  <si>
    <t>Solde CP start</t>
  </si>
  <si>
    <t>Virements externes</t>
  </si>
  <si>
    <t>Statuts virements externes</t>
  </si>
  <si>
    <t>CR post virement</t>
  </si>
  <si>
    <t>Egalité fondamentale post virement</t>
  </si>
  <si>
    <r>
      <t xml:space="preserve">L'objectif de cette règle est de vérifier l'égalité fondamentale immédiatement après l'éxécution des virements externes, c’est-à-dire lorsque le CR a été vidé en raison des virements externes
</t>
    </r>
    <r>
      <rPr>
        <sz val="11"/>
        <color rgb="FFFF0000"/>
        <rFont val="Calibri"/>
        <family val="2"/>
        <scheme val="minor"/>
      </rPr>
      <t>Outil de sélection d'affichage à mettre en place : NON APPLICABLE</t>
    </r>
  </si>
  <si>
    <t xml:space="preserve">- Solde du compte de règlement après virements externes
</t>
  </si>
  <si>
    <t>- ID client (chez MONEXT)
- Nom client
- Montant / Nombre de transactions période 1
- Montant / Nombre de transactions période 2
- Evolution en valeur période 2 vs période 1
- Evolution en % période 2 vs période 1</t>
  </si>
  <si>
    <t>- ID client (commerçant)
- Nom client
- ID transaction
- Date transaction
- Montant transaction (crédit)
- PAN masqué porteur
- Pays émetteur
- Banque émettrice</t>
  </si>
  <si>
    <t>- ID client (commerçant)
- Nom client
- N° de remise accepteur
- ID transaction
- Date et heure de la transaction
- Montant transaction
- PAN masqué porteur
- Pays émetteur
- Banque émettrice</t>
  </si>
  <si>
    <r>
      <t xml:space="preserve">Cette règle vérifie l'adéquation entre les CP mouvementés et leurs statuts de sortie de cash
</t>
    </r>
    <r>
      <rPr>
        <sz val="11"/>
        <color rgb="FFFF0000"/>
        <rFont val="Calibri"/>
        <family val="2"/>
        <scheme val="minor"/>
      </rPr>
      <t>Outil de sélection d'affichage à mettre en place : NON APPLICABLE</t>
    </r>
  </si>
  <si>
    <t>- Solde individuel des comptes de paiement</t>
  </si>
  <si>
    <r>
      <t xml:space="preserve">Monext, de part son statut, ne peut pas avoir de CP débiteurs. 
Si tel était le cas, le système génère une créance.
Cette alerte a donc un double objectif : d'une part réglementaire, d'autre part systémique
</t>
    </r>
    <r>
      <rPr>
        <sz val="11"/>
        <color rgb="FFFF0000"/>
        <rFont val="Calibri"/>
        <family val="2"/>
        <scheme val="minor"/>
      </rPr>
      <t>Outil de sélection d'affichage à mettre en place : NON APPLICABLE</t>
    </r>
  </si>
  <si>
    <t>- Solde du compte de cantonnement après virements externes
- Somme des soldes des comptes de paiement après virements externes</t>
  </si>
  <si>
    <r>
      <t xml:space="preserve">Cette règle a pour but de valider que le compte de paiement reflète les positions des Compte de règlement et compte de cantonnement avant de valider la vacation financière.
</t>
    </r>
    <r>
      <rPr>
        <sz val="11"/>
        <color rgb="FFFF0000"/>
        <rFont val="Calibri"/>
        <family val="2"/>
        <scheme val="minor"/>
      </rPr>
      <t>Outil de sélection d'affichage à mettre en place : NON APPLICABLE</t>
    </r>
  </si>
  <si>
    <r>
      <t xml:space="preserve">Cette règle a pour but de vérifier que le montant total des virements externes n'est pas sur ou sous évalué
</t>
    </r>
    <r>
      <rPr>
        <sz val="11"/>
        <color rgb="FFFF0000"/>
        <rFont val="Calibri"/>
        <family val="2"/>
        <scheme val="minor"/>
      </rPr>
      <t>Outil de sélection d'affichage à mettre en place : NON APPLICABLE</t>
    </r>
  </si>
  <si>
    <t>- Solde du compte de cantonnement avant vacation financière
- Montant mouvement du compte de cantonnement
- Compte de paiement par commerçant avant vacation financière
- Montant des virements externes en attente de validation par commerçant</t>
  </si>
  <si>
    <t xml:space="preserve">- Montant des virements externes en attente de validation par commerçant
- Statut de paiement (OK ou KO) par commerçant </t>
  </si>
  <si>
    <t>- Solde du compte de paiement 
- Solde du compte de cantonnement 
- Solde du compte de règlement</t>
  </si>
  <si>
    <t>Commissions calculées sur CRE remise = - Mouvements sur compte de règlement (Dbt) = Mouvements sur compte de fonctionnement (Cdt) = - Mouvements sur compte de paiement (Dbt)</t>
  </si>
  <si>
    <t>- Commission calculée par commerçant lors de la vacation règlement
- Mouvements sur comptes de paiement
- Mouvement sur le compte de règlement
- Mouvement sur le compte de fonctionnement</t>
  </si>
  <si>
    <r>
      <t xml:space="preserve">Lobjectif de cette règle est de valider l'imputation des commissions sur le compte de fonctionnement de l'EP
</t>
    </r>
    <r>
      <rPr>
        <sz val="11"/>
        <color rgb="FFFF0000"/>
        <rFont val="Calibri"/>
        <family val="2"/>
        <scheme val="minor"/>
      </rPr>
      <t>Outil de sélection d'affichage à mettre en place : NON APPLICABLE</t>
    </r>
  </si>
  <si>
    <r>
      <t xml:space="preserve">Il s'agit de valider que tous les virements entrants (RVE) depuis la dernière vacation financière sont correctement imputés aux comptes EP
</t>
    </r>
    <r>
      <rPr>
        <sz val="11"/>
        <color rgb="FFFF0000"/>
        <rFont val="Calibri"/>
        <family val="2"/>
        <scheme val="minor"/>
      </rPr>
      <t>Outil de sélection d'affichage à mettre en place : NON APPLICABLE</t>
    </r>
  </si>
  <si>
    <t>- Mouvements sur le compte de règlement
- Montant du RVE reçu d'ARKEA
- Mouvements sur les comptes de paiement</t>
  </si>
  <si>
    <r>
      <t xml:space="preserve">Il s'agit de valider que le financement ARKEA est correctement imputé aux comptes de l’EP
</t>
    </r>
    <r>
      <rPr>
        <sz val="11"/>
        <color rgb="FFFF0000"/>
        <rFont val="Calibri"/>
        <family val="2"/>
        <scheme val="minor"/>
      </rPr>
      <t>Outil de sélection d'affichage à mettre en place : NON APPLICABLE</t>
    </r>
  </si>
  <si>
    <t xml:space="preserve">- Montant de financement ARKEA
- Somme des mouvements sur les comptes de paiement
</t>
  </si>
  <si>
    <t xml:space="preserve">- Montant de financement ARKEA
- Mouvements sur lecompte de fonctionnement
- Mouvements sur le compte de règlement
</t>
  </si>
  <si>
    <r>
      <t xml:space="preserve">Monext, de part son statut, ne peut pas avoir de CP débiteurs. 
Si tel était le cas, le système génère une créance.
Cette alerte a donc un double objectif : d'une part réglementaire, d'autre part systémique
Cette alerte s'applique uniquement après la dernière vacation quotidienne
</t>
    </r>
    <r>
      <rPr>
        <sz val="11"/>
        <color rgb="FFFF0000"/>
        <rFont val="Calibri"/>
        <family val="2"/>
        <scheme val="minor"/>
      </rPr>
      <t>Outil de sélection d'affichage à mettre en place : NON APPLICABLE</t>
    </r>
  </si>
  <si>
    <r>
      <t xml:space="preserve">Cette règle a pour but de valider que le compte de paiement reflète les positions des Compte de règlement et compte de cantonnement après la dernière vacation quotidienne.
</t>
    </r>
    <r>
      <rPr>
        <sz val="11"/>
        <color rgb="FFFF0000"/>
        <rFont val="Calibri"/>
        <family val="2"/>
        <scheme val="minor"/>
      </rPr>
      <t>Outil de sélection d'affichage àmettre en place : NON APPLICABLE</t>
    </r>
  </si>
  <si>
    <r>
      <t xml:space="preserve">Cette règle a pour but de valider que le compte de paiement reflète les positions des Compte de règlement et compte de cantonnement après la dernière vacation quotidienne.
</t>
    </r>
    <r>
      <rPr>
        <sz val="11"/>
        <color rgb="FFFF0000"/>
        <rFont val="Calibri"/>
        <family val="2"/>
        <scheme val="minor"/>
      </rPr>
      <t>Outil de sélection d'affichage à mettre en place : NON APPLICABLE</t>
    </r>
  </si>
  <si>
    <r>
      <t xml:space="preserve">Contrôler le montant des créances comptabilisées lorsque les comptes de paiement commerçants sont débiteurs suite à l’imputation des impayés.
</t>
    </r>
    <r>
      <rPr>
        <sz val="11"/>
        <color rgb="FFFF0000"/>
        <rFont val="Calibri"/>
        <family val="2"/>
        <scheme val="minor"/>
      </rPr>
      <t>Outil de sélection d'affichage à mettre en place : NON APPLICABLE</t>
    </r>
  </si>
  <si>
    <t>Montant passé en créances = crédit du compte de règlement = - débit du compte de fonctionnement</t>
  </si>
  <si>
    <t xml:space="preserve">-Mouvements de créances
- Mouvement au crédit sur le compte de règlement
- Mouvement au débit sur le compet de fonctionnement
</t>
  </si>
  <si>
    <t>- solde CP avant couverture réglementaire
- solde CP après couverture réglementaire</t>
  </si>
  <si>
    <t>- Montant de définancement ARKEA
- Mouvements impayés bruts sur le Compte de règlement
- Mouvements impayés bruts sur les Comptes de paiement</t>
  </si>
  <si>
    <t>- Montant de remboursement d'interchange par ARKEA
- Mouvements de remboursement d'interchange  sur le Compte de fonctionnement</t>
  </si>
  <si>
    <r>
      <t xml:space="preserve">Valider que le remboursement de l'interchange est correctement imputé au compte de fonctionnement de l'EP
</t>
    </r>
    <r>
      <rPr>
        <sz val="11"/>
        <color rgb="FFFF0000"/>
        <rFont val="Calibri"/>
        <family val="2"/>
        <scheme val="minor"/>
      </rPr>
      <t>Outil de sélection d'affichage à mettre en place : NON APPLICABLE</t>
    </r>
  </si>
  <si>
    <r>
      <t xml:space="preserve">Valider que les impayés sont correctement imputés aux comptes de l’EP
</t>
    </r>
    <r>
      <rPr>
        <sz val="11"/>
        <color rgb="FFFF0000"/>
        <rFont val="Calibri"/>
        <family val="2"/>
        <scheme val="minor"/>
      </rPr>
      <t>Outil de sélection d'affichage à mettre en place : NON APPLICABLE</t>
    </r>
  </si>
  <si>
    <r>
      <t>Frais sur impayés</t>
    </r>
    <r>
      <rPr>
        <sz val="11"/>
        <color rgb="FF0D0D0D"/>
        <rFont val="Calibri"/>
        <family val="2"/>
        <scheme val="minor"/>
      </rPr>
      <t xml:space="preserve"> = compte de fonctionnement Cdt = - compte de règlement Dbt = - compte de paiement Dbt</t>
    </r>
  </si>
  <si>
    <t>- Montant des frrais d'impayés prélevés par l'EP sur les comptes de paiement
- Mouvements sur le compte de fonctionnement
- Mouvements sur le compte de règlement</t>
  </si>
  <si>
    <r>
      <t xml:space="preserve">Valider que les frais sont correctement imputés
</t>
    </r>
    <r>
      <rPr>
        <sz val="11"/>
        <color rgb="FFFF0000"/>
        <rFont val="Calibri"/>
        <family val="2"/>
        <scheme val="minor"/>
      </rPr>
      <t>Outil de sélection d'affichage à mettre en place : NON APPLICABLE</t>
    </r>
  </si>
  <si>
    <t xml:space="preserve">- Montants des impayés RT
- Mouvements sur les comptes de paiement
- Mouvements sur le compte de fonctionnement
- Mouvements sur le compte de règlement
</t>
  </si>
  <si>
    <t>SEPA</t>
  </si>
  <si>
    <t>Conformité</t>
  </si>
  <si>
    <t>- Nombre total de dossiers actifs
- Nombre de dossiers en statut à mettre à jour
- Taux de conformité calculé</t>
  </si>
  <si>
    <t>- ID client (commerçant)
- Nom client
- Date de la dernière transaction acquise
- Nombre de jours depuis la dernière transaction</t>
  </si>
  <si>
    <t>- ID client (commerçant)
- Nom client
- Date de la dernière transaction acquise
- Date de l'avant-dernière transaction acquise
- Nombre de jour entre la dernière transaction et l'avant dernière transaction</t>
  </si>
  <si>
    <r>
      <t xml:space="preserve">Alerte en cas de taux de conformité inférieur à un certain niveau. Cette alerte vient en complément de KYC-UPDATE.
En effet KYC-UPDATE est une alerte individuelle. L'alerte conformité va calculer le taux de dossier non mis à jour vs le total de dossier et remontée l'alerte dans le cas ou ce taux dépasse un% pré-défini (par exemple : 20%)
</t>
    </r>
    <r>
      <rPr>
        <sz val="11"/>
        <color rgb="FFFF0000"/>
        <rFont val="Calibri"/>
        <family val="2"/>
        <scheme val="minor"/>
      </rPr>
      <t>Outil de sélection d'affichage à mettre en place : NON APPLICABLE</t>
    </r>
  </si>
  <si>
    <t xml:space="preserve">- Fichier de virement concerné
- Identifiant virement concerné
- Montant du virement sortant prévu
- Date du virement sortant prévu
</t>
  </si>
  <si>
    <t xml:space="preserve">- Fichier de virement concerné
- Identifiant virement concerné
- Montant du virement sortant concerné
- Date du virement sortant concerné
</t>
  </si>
  <si>
    <r>
      <t xml:space="preserve">Le puits de données détecte l'éxecution d'un virement sans pacs 008 associé (impact CR)
L'objectif de l'alerte est de permettre le lancement d'un recall dès la constatation d'un tel évènement
</t>
    </r>
    <r>
      <rPr>
        <sz val="11"/>
        <color rgb="FFFF0000"/>
        <rFont val="Calibri"/>
        <family val="2"/>
        <scheme val="minor"/>
      </rPr>
      <t>Outil de sélection d'affichage à mettre en place : NON APPLICABLE</t>
    </r>
  </si>
  <si>
    <r>
      <t xml:space="preserve">Le puit de données détecte la génération d'un fichier de virement en doublon (même date et même identifiant et/ou même montant).
L'objectif de cette alerte est de pouvoir contacter les services d'ARKEA pour que le virement émis en doublon soit supprimer et donc non exécuté
</t>
    </r>
    <r>
      <rPr>
        <sz val="11"/>
        <color rgb="FFFF0000"/>
        <rFont val="Calibri"/>
        <family val="2"/>
        <scheme val="minor"/>
      </rPr>
      <t>Outil de sélection d'affichage à mettre en place : NON APPLICABLE</t>
    </r>
  </si>
  <si>
    <r>
      <t xml:space="preserve">S'assurer que les impayés RT sont pris en charge par MONEXT et non par les clients
</t>
    </r>
    <r>
      <rPr>
        <sz val="11"/>
        <color rgb="FFFF0000"/>
        <rFont val="Calibri"/>
        <family val="2"/>
        <scheme val="minor"/>
      </rPr>
      <t>Outil de sélection d'affichage à mettre en place : NON APPLICABLE</t>
    </r>
  </si>
  <si>
    <t>Indicateur conformité</t>
  </si>
  <si>
    <t>Compte sommeil</t>
  </si>
  <si>
    <t>Compte réveil</t>
  </si>
  <si>
    <t>Cash-out KO</t>
  </si>
  <si>
    <t>Cash-out retour</t>
  </si>
  <si>
    <t>Virt doublon MONEXT</t>
  </si>
  <si>
    <t>Virt doublon ARKEA</t>
  </si>
  <si>
    <t>- N° contrat accepteur
- N° de remise accepteur
- Date et heure de la remise
- Origine de la remise
- PAN de la transaction
- Montant de la transaction
- Date et heure de la transaction
- Code dritère de mise en suspens
- Montant et Volume du seuil qui a été dépassé</t>
  </si>
  <si>
    <t>Doubles</t>
  </si>
  <si>
    <t>Doubles historiques</t>
  </si>
  <si>
    <t>Doubles immédiats</t>
  </si>
  <si>
    <t>Cumul crédit porteur</t>
  </si>
  <si>
    <t>- N° contrat accepteur
- N° de remise accepteur
- Date et heure de la remise
- Origine de la remise
- PAN des transactions
- Montants des transactions
- Date et heure des transactions
- Code dritère de mise en suspens</t>
  </si>
  <si>
    <r>
      <t xml:space="preserve">Cette alerte doit permettre l'analyse des opérations présentant des similitudes fortes d'opérations faites en double.
Il faut alors s'assurer auprès du commerçant que les opérations sont biens réelles et lever ainsi tout doute de fraude
</t>
    </r>
    <r>
      <rPr>
        <sz val="11"/>
        <color rgb="FFFF0000"/>
        <rFont val="Calibri"/>
        <family val="2"/>
        <scheme val="minor"/>
      </rPr>
      <t>Outil de sélection d'affichage à mettre en place : NON APPLICABLE</t>
    </r>
  </si>
  <si>
    <r>
      <t xml:space="preserve">Ici, il y a deux alertes à distinguer : en valeur et en nombre.
Il s'agit de définr les alertes d'activité inhabituelle sur opérations en valeur et en nombre
</t>
    </r>
    <r>
      <rPr>
        <sz val="11"/>
        <color rgb="FFFF0000"/>
        <rFont val="Calibri"/>
        <family val="2"/>
        <scheme val="minor"/>
      </rPr>
      <t>Outil de sélection d'affichage à mettre en place : NON APPLICABLE</t>
    </r>
  </si>
  <si>
    <r>
      <t xml:space="preserve">Cette alerte doit permettre l'analyse des opérations présentant des similitudes fortes d'opérations faites en double sur une période glissante de 120 jours 
Il faut alors s'assurer auprès du commerçant que les opérations sont biens réelles et lever ainsi tout doute de fraude
</t>
    </r>
    <r>
      <rPr>
        <sz val="11"/>
        <color rgb="FFFF0000"/>
        <rFont val="Calibri"/>
        <family val="2"/>
        <scheme val="minor"/>
      </rPr>
      <t>Outil de sélection d'affichage à mettre en place : NON APPLICABLE</t>
    </r>
  </si>
  <si>
    <r>
      <t xml:space="preserve">Cette alerte doit permettre l'analyse des opérations présentant des similitudes fortes d'opérations faites en double dans une même et seule remise.
Il faut alors s'assurer auprès du commerçant que les opérations sont biens réelles et lever ainsi tout doute de fraude
</t>
    </r>
    <r>
      <rPr>
        <sz val="11"/>
        <color rgb="FFFF0000"/>
        <rFont val="Calibri"/>
        <family val="2"/>
        <scheme val="minor"/>
      </rPr>
      <t>Outil de sélection d'affichage à mettre en place : NON APPLICABLE</t>
    </r>
  </si>
  <si>
    <t>Risque résiliation</t>
  </si>
  <si>
    <t>Famille</t>
  </si>
  <si>
    <t>LCB/FT</t>
  </si>
  <si>
    <t xml:space="preserve">à chaque intégration de REFCOM il faut lever une alerte sur les commerçants dont le secteur d'activité est jugé indésirable. (voir la liste fournie et maintenue par la conformité Monext).
</t>
  </si>
  <si>
    <t>Suivi d'activité</t>
  </si>
  <si>
    <t>Calcul mensuel de l’indicateur de validité des KYC (taux de KYC clients valides) </t>
  </si>
  <si>
    <t>Criticité</t>
  </si>
  <si>
    <t>Priorité</t>
  </si>
  <si>
    <t xml:space="preserve">REFCOM|MJCM-EP-IDPV
REFCOM|MJCM-EP-PVAD1
REFCOM|MJCM-EP-SCCM
PVTVDRVIGI|PVTVDRVIGINiveau_vigilance
</t>
  </si>
  <si>
    <t>REFCOM|MJCM-EP-IDPV
REFCOM|MJCM-EP-PVAD1
REFCOM|MJCM-EP-IBAN-EXT
REFPAYS|CD_PAYS_ISO_2
REFPAYS|LIB_PAYS
REFPAYS|CLASSIFICATION_PAYS</t>
  </si>
  <si>
    <t>REFCOM|MJCM-EP-PVADCO-PAYS
REFCOM|MJCM-EP-PVAD-PAYS
REFPAYS|CD_PAYS_ISO_3
REFPAYS|CD_PAYS_ISO_2
REFCOM|MJCM-EP-IBAN-EXT
REFCOM|MJCM-EP-IDPV
REFCOM|MJCM-EP-PVAD1
REFPAYS|LIB_PAYS
REFPAYS|CLASSIFICATION_PAYS</t>
  </si>
  <si>
    <t>REFCOM|MJCM-EP-SCCM
REFCOM|MJCM-EP-DATOUV
REFCOM|MJCM-EP-IDPV
REFCOM|MJCM-EP-PVAD1
PVTVDRVIGI|PVTVDRVIGINiveau_vigilance</t>
  </si>
  <si>
    <t>PPEGDA|NO_PSE
REFPERS7IVLM|LIB-RAI-SOC-2T32015
REFPERS7IVLM|NO-SIREN|T09004
REFPERS7IVLM|NO-CPL-SIREN|T05004
REFPERS7HCTP|NO-PSE|PSE001
REFPERS7HCTP|NO-CTR-SCR|CTR001
REFPERS7IVLM|NO-PSE|PSE003
REFPERS7IVLP|NOM-USU-PSE|T32001</t>
  </si>
  <si>
    <t>REFCOM|MJCM-EP-IDPV
REFCOM|MJCM-EP-PVAD1
REFCOM|MJCM-EP-MCC
MCCLST|LIBMCC</t>
  </si>
  <si>
    <t>REFCOM|MJCM-EP-IBAN-EXT
REFCOM|MJCM-EP-MCC
REFCOM|MJCM-EP-PVAD-PAYS
REFCOM|MJCM-EP-PVADCO-PAYS
REFCOM|MJCM-EP-IDPV
REFCOM|MJCM-EP-PVAD1</t>
  </si>
  <si>
    <r>
      <t xml:space="preserve">C2 (Vr &lt; 6)
C3 (Vr </t>
    </r>
    <r>
      <rPr>
        <sz val="11"/>
        <rFont val="Calibri"/>
        <family val="2"/>
      </rPr>
      <t>≥</t>
    </r>
    <r>
      <rPr>
        <sz val="7.7"/>
        <rFont val="Calibri"/>
        <family val="2"/>
      </rPr>
      <t xml:space="preserve"> </t>
    </r>
    <r>
      <rPr>
        <sz val="11"/>
        <rFont val="Calibri"/>
        <family val="2"/>
      </rPr>
      <t>6)</t>
    </r>
  </si>
  <si>
    <r>
      <t xml:space="preserve">P2 (Vr &lt; 6)
P1 (Vr </t>
    </r>
    <r>
      <rPr>
        <sz val="11"/>
        <rFont val="Calibri"/>
        <family val="2"/>
      </rPr>
      <t>≥ 6)</t>
    </r>
  </si>
  <si>
    <t>C3</t>
  </si>
  <si>
    <t>P1</t>
  </si>
  <si>
    <t>C2</t>
  </si>
  <si>
    <t>P2</t>
  </si>
  <si>
    <t>Champ du puits de données utilisés</t>
  </si>
  <si>
    <t>LOT</t>
  </si>
  <si>
    <t>LOT 0</t>
  </si>
  <si>
    <t>LOT 1</t>
  </si>
  <si>
    <t>LOT 3</t>
  </si>
  <si>
    <t>LOT 2</t>
  </si>
  <si>
    <t>En-tête ALERTE JIRA</t>
  </si>
  <si>
    <t>Corps ALERTE JIRA</t>
  </si>
  <si>
    <t>PPE</t>
  </si>
  <si>
    <t>OPE-VIR-ENTRANT</t>
  </si>
  <si>
    <t>OPE-OPE-TEST</t>
  </si>
  <si>
    <t>OPE-CREDIT</t>
  </si>
  <si>
    <t>OPE-CREDIT-MAX</t>
  </si>
  <si>
    <t>OPE-MAX-SS-AUTOR</t>
  </si>
  <si>
    <t>OPE-MAX-AUTOR</t>
  </si>
  <si>
    <t>OPE-CUMUL-CREDIT</t>
  </si>
  <si>
    <t>KYC-RESID-BLACK</t>
  </si>
  <si>
    <t>KYC-PANBIN-BLACK</t>
  </si>
  <si>
    <t>N°</t>
  </si>
  <si>
    <t>LOT 1.5</t>
  </si>
  <si>
    <t>Retour virement sortant
SCT RETURN
Levée d'une alerte à chaque réception d'un SCT RETURN PACS004</t>
  </si>
  <si>
    <t>Rejet total du cash-out. Virement KO
PSR acquisition 
Levée d'une alerte à chaque réception d'un PSR acquisition PACS002</t>
  </si>
  <si>
    <t>Contrôle</t>
  </si>
  <si>
    <t xml:space="preserve">Contrôle que les IBAN présents dans le SCT Outgoing au crédit sont conformes à la liste des IBAN passés au travers du RECOM et de ses maj </t>
  </si>
  <si>
    <t>- Fichier de virement concerné
- Identifiant virement concerné
- Nom du client
- Montant du virement sortant prévu
- Date du virement sortant prévu
- IBAN KO</t>
  </si>
  <si>
    <t>SEPA-IBANCREDIT</t>
  </si>
  <si>
    <t>Init du versioning
Ajout du lot 1.5
Les alertes sur PCAS002 et PACS004 étaient anciennement dans le lot 2</t>
  </si>
  <si>
    <t>bba</t>
  </si>
  <si>
    <t>v2</t>
  </si>
  <si>
    <r>
      <t>Criticité</t>
    </r>
    <r>
      <rPr>
        <sz val="11"/>
        <color rgb="FF1D1C1D"/>
        <rFont val="Arial"/>
        <family val="2"/>
      </rPr>
      <t> : représente le degré d'impact de l'objet de l'alerte sur le système d'un point de vue financier, fonctionnel ou commercial. Ce champ peut prendre l'une des valeurs suivantes "1", "2" ou "3" (1: criticité majeure et 3: criticité mineure).</t>
    </r>
  </si>
  <si>
    <r>
      <rPr>
        <b/>
        <sz val="11"/>
        <color rgb="FF1D1C1D"/>
        <rFont val="Arial"/>
        <family val="2"/>
      </rPr>
      <t>Priorité</t>
    </r>
    <r>
      <rPr>
        <sz val="11"/>
        <color rgb="FF1D1C1D"/>
        <rFont val="Arial"/>
        <family val="2"/>
      </rPr>
      <t> : la priorité représente le caractère d'urgence par rapport au traitement de l'alerte. Ce champ peut prendre l'une des valeurs suivantes "1", "2" ou "3" (1: priorité majeure et 3 priorité mineure).</t>
    </r>
  </si>
  <si>
    <t>KYC-MAJSCOR</t>
  </si>
  <si>
    <t xml:space="preserve">
Partie à reprendre</t>
  </si>
  <si>
    <r>
      <t xml:space="preserve">Cette alerte concerne tous les codes de rejet total du Cash-out </t>
    </r>
    <r>
      <rPr>
        <strike/>
        <sz val="11"/>
        <color theme="1"/>
        <rFont val="Calibri"/>
        <family val="2"/>
        <scheme val="minor"/>
      </rPr>
      <t xml:space="preserve">sauf le AM05.
L'alerte est transférée à l'IT pour correction du fichier en format sauf pour les ED05, MS03, RR04, TM01
Le Back-office doit recevoir une alerte à titre d'information en cas d'appel des clients.
</t>
    </r>
    <r>
      <rPr>
        <strike/>
        <sz val="11"/>
        <color rgb="FF0000FF"/>
        <rFont val="Calibri"/>
        <family val="2"/>
        <scheme val="minor"/>
      </rPr>
      <t xml:space="preserve">Outil de sélection d'affichage à mettre en place : APPLICABLE
</t>
    </r>
    <r>
      <rPr>
        <sz val="11"/>
        <color rgb="FF0000FF"/>
        <rFont val="Calibri"/>
        <family val="2"/>
        <scheme val="minor"/>
      </rPr>
      <t xml:space="preserve">
</t>
    </r>
  </si>
  <si>
    <r>
      <t xml:space="preserve">Alerte pour que le BO puisse prendre contact avec le client pour résoudre le </t>
    </r>
    <r>
      <rPr>
        <sz val="10"/>
        <color theme="1"/>
        <rFont val="Calibri"/>
        <family val="2"/>
        <scheme val="minor"/>
      </rPr>
      <t>problème</t>
    </r>
    <r>
      <rPr>
        <strike/>
        <sz val="11"/>
        <color theme="1"/>
        <rFont val="Calibri"/>
        <family val="2"/>
        <scheme val="minor"/>
      </rPr>
      <t xml:space="preserve"> sauf pour les AM05 et RR04
</t>
    </r>
    <r>
      <rPr>
        <strike/>
        <sz val="11"/>
        <color rgb="FF0000FF"/>
        <rFont val="Calibri"/>
        <family val="2"/>
        <scheme val="minor"/>
      </rPr>
      <t>Outil de sélection d'affichage à mettre en place : APPLICABLE</t>
    </r>
  </si>
  <si>
    <t>Contrôle que le refcom est à jour des valeurs de risque calculées et poussés dans les evts</t>
  </si>
  <si>
    <t>v2.1</t>
  </si>
  <si>
    <t>C2 si noir ou rouge;
C3 si noir total ou indésirable</t>
  </si>
  <si>
    <t>C3 si international, C2 si national</t>
  </si>
  <si>
    <t>P1 si international, P2 si national</t>
  </si>
  <si>
    <t>P1 ou P2</t>
  </si>
  <si>
    <t>Ajout des criticités et priorités de Christophe Letourneur
en vert sur LCBFT</t>
  </si>
  <si>
    <t>v2.2</t>
  </si>
  <si>
    <t>Ajout des alertes sur fichiers SEPA</t>
  </si>
  <si>
    <t>LOT SEPA</t>
  </si>
  <si>
    <t>Rappel virement entrant</t>
  </si>
  <si>
    <t>Rappel virement entrant
RECALL SCT 
Levée d'une alerte à chaque réception d'un RECALL SCT CAMT.056</t>
  </si>
  <si>
    <t>Alerte pour que EP-OPE soit prévenu de la présence du fichier.</t>
  </si>
  <si>
    <t>Rappel virement entrant par le donneur d'ordre</t>
  </si>
  <si>
    <t>Rappel virement entrant
RECALL RRO
Levée d'une alerte à chaque réception d'un RECALL RRO CAMT.056</t>
  </si>
  <si>
    <t>Demande de statut RRO</t>
  </si>
  <si>
    <t>Demande du statut RRO
Levée d'une alerte à chaque réception d'une demande du statut RRO PACS.028</t>
  </si>
  <si>
    <t>SEPA-IN-RECALLSCT</t>
  </si>
  <si>
    <t>SEPA-IN-RECALLRRO</t>
  </si>
  <si>
    <t>SEPA-IN-RSURRO</t>
  </si>
  <si>
    <t>SEPA-OUT-PSRACQUISITION</t>
  </si>
  <si>
    <t>SEPA-OUT-SCTRETURN</t>
  </si>
  <si>
    <t>SEPA-OUT-RECALL-PA</t>
  </si>
  <si>
    <t>Réponse positive au rappel du virement sortant</t>
  </si>
  <si>
    <t>Réponse positive au rappel du virement sortant
Levée d'une alerte à chaque réception d'une réponse positive au rappel du virement sortant PACS.004</t>
  </si>
  <si>
    <t>SEPA-OUT-RECALL-NA</t>
  </si>
  <si>
    <t>Réponse négative au rappel du virement sortant</t>
  </si>
  <si>
    <t>Réponse négative au rappel du virement sortant
Levée d'une alerte à chaque réception d'une réponse négative au rappel du virement sortant CAMT.029</t>
  </si>
  <si>
    <t xml:space="preserve">- Nom de fichier
- CreDtTm
- Identifiant virement concerné &lt;Id&gt;
- NbOfTxs
</t>
  </si>
  <si>
    <t>- Fichier de virement concerné
&lt;MsgId&gt;
 &lt;CreDtTm&gt;
 &lt;NbOfTxs&gt;
 &lt;TtlRtrdIntrBkSttlmAmt Ccy="EUR"&gt;
 &lt;IntrBkSttlmDt&gt; du header</t>
  </si>
  <si>
    <t>- Fichier de virement concerné
&lt;MsgId&gt;
&lt;CreDtTm&gt;
&lt;OrgnlMsgId&gt;
&lt;OrgnlMsgNmId&gt;
&lt;OrgnlNbOfTxs&gt;
&lt;OrgnlCtrlSum&gt;
&lt;GrpSts&gt;</t>
  </si>
  <si>
    <t>Nom de fichier
&lt;MsgId&gt;
&lt;CreDtTm&gt;
&lt;NbOfTxs&gt;
&lt;TtlRtrdIntrBkSttlmAmt Ccy="EUR"&gt;
&lt;IntrBkSttlmDt&gt; du header
&lt;SttlmMtd&gt;</t>
  </si>
  <si>
    <t>- Nom de fichier
&lt;Id&gt;
&lt;CreDtTm&gt;
&lt;Conf&gt;</t>
  </si>
  <si>
    <t>- Nom de fichier
- Message Name Identification &lt;MsgId&gt;
- &lt;CreDtTm&gt;
- Original Message Name Identification - &lt;OrgnlMsgId&gt;
- &lt;OrgnlMsgNmId&gt;</t>
  </si>
  <si>
    <t>7IVLG</t>
  </si>
  <si>
    <t>P3</t>
  </si>
  <si>
    <t>KYC-DONNEE-SENSIBLE-CONTRAT</t>
  </si>
  <si>
    <t>KYC-DONNEE-SENSIBLE-IDENTITE</t>
  </si>
  <si>
    <t xml:space="preserve">Division de l'alerte KYC-Données-sensibles en 2 alertes -Contrat et Identité </t>
  </si>
  <si>
    <t>igw</t>
  </si>
  <si>
    <t>v.2.3</t>
  </si>
  <si>
    <t>Par rapport à la précédente version du commerçant qui a été intégrée, si modification des données "sensibles" suivantes, en nombre nécessaire (plusiuers BE et RL possibles): 
- Représentant légal
- Bénéficiaire effectif</t>
  </si>
  <si>
    <t>Par rapport à la précédente version du commerçant qui a été intégrée, si modification des données "sensibles" suivantes : 
- IBAN (REFCOM|MJCM-EP-IBAN-EXT)
- MCC (REFCOM|MJCM-EP-MCC)
- Pays de résidence (Personne morale  REFCOM|MJCM-EP-PVAD-PAYS  &amp; Personne physique REFCOM|MJCM-EP-PVADCO-PAYS)</t>
  </si>
  <si>
    <t>v.2.4</t>
  </si>
  <si>
    <t xml:space="preserve">Modification de l'alerte KYC-Données-sensibles contrat avec ajout de Pays de résidence dans la description.
Modification de l'alerte KYC-Données-sensibles identité avec suppression de Pays de résidence dans la description.
</t>
  </si>
  <si>
    <t>sga</t>
  </si>
  <si>
    <r>
      <t xml:space="preserve">L'objectif de cette règle est de détecter toute transaction crédit porteur qui serait disproportionnée par rapport à l'activité du commerçant
[Analyse d'une transaction / une remise]
Cette alerte doit aboutir à un appel vers le commerçant pour comprendre et connaître la nature de l'opération. (Obligation réglementaire)
</t>
    </r>
    <r>
      <rPr>
        <sz val="11"/>
        <color rgb="FFFF0000"/>
        <rFont val="Calibri"/>
        <family val="2"/>
        <scheme val="minor"/>
      </rPr>
      <t>Outil de sélection d'affichage à mettre en place : NON APPLICABLE</t>
    </r>
  </si>
  <si>
    <r>
      <t xml:space="preserve">L’objectif de cette règle est d’identifier les déviations comportementales sur un montant cumulé d’opérations risquées telles que les annulation cartes pendant plusieurs jours
[Analyse plusieurs transactions / plusieurs remises]
Cette alerte est à définir en valeur et en nombre
</t>
    </r>
    <r>
      <rPr>
        <sz val="11"/>
        <color rgb="FF0000FF"/>
        <rFont val="Calibri"/>
        <family val="2"/>
        <scheme val="minor"/>
      </rPr>
      <t>Outil de sélection d'affichage à mettre en place : APPLICABLE</t>
    </r>
  </si>
  <si>
    <t>Montant maximum dépassé au cumul de plusieurs transactions sur une période de temps de plusieurs jours</t>
  </si>
  <si>
    <t>Montant maximum dépassé pour une opération au crédit</t>
  </si>
  <si>
    <t>Montant maximum dépassé au cumul de plusieurs transactions sur une seule journée (une seule remise)</t>
  </si>
  <si>
    <r>
      <t xml:space="preserve">L’objectif de cette règle est d’identifier les déviations comportementales sur un montant cumulé d’opérations risquées telles que les annulation cartes dans une seule et même journée
[Analyse plusieurs transactions / une remise]
Cette alerte est à définir en valeur et en nombre
</t>
    </r>
    <r>
      <rPr>
        <sz val="11"/>
        <color rgb="FF0000FF"/>
        <rFont val="Calibri"/>
        <family val="2"/>
        <scheme val="minor"/>
      </rPr>
      <t>Outil de sélection d'affichage à mettre en place : APPLICABLE</t>
    </r>
  </si>
  <si>
    <r>
      <t xml:space="preserve">Si transaction de remboursement sans transaction initiale :
Sur transaction de remboursement (au crédit), pour un même PAN, même commerçant, remonter une alerte si: 
- Pas de transactions (au débit) sur les 4 mois précédents ; </t>
    </r>
    <r>
      <rPr>
        <b/>
        <sz val="11"/>
        <color theme="1"/>
        <rFont val="Calibri"/>
        <family val="2"/>
        <scheme val="minor"/>
      </rPr>
      <t>OU</t>
    </r>
    <r>
      <rPr>
        <sz val="11"/>
        <color theme="1"/>
        <rFont val="Calibri"/>
        <family val="2"/>
        <scheme val="minor"/>
      </rPr>
      <t xml:space="preserve"> 
- Remboursement supérieur aux achats sur les 4 mois précédents</t>
    </r>
  </si>
</sst>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1"/>
      <color theme="1"/>
      <name val="Calibri"/>
      <family val="2"/>
      <scheme val="minor"/>
    </font>
    <font>
      <sz val="11"/>
      <color rgb="FFFF0000"/>
      <name val="Calibri"/>
      <family val="2"/>
      <scheme val="minor"/>
    </font>
    <font>
      <b/>
      <sz val="11"/>
      <color theme="1"/>
      <name val="Calibri"/>
      <family val="2"/>
      <scheme val="minor"/>
    </font>
    <font>
      <sz val="11"/>
      <color rgb="FFC00000"/>
      <name val="Calibri"/>
      <family val="2"/>
      <scheme val="minor"/>
    </font>
    <font>
      <b/>
      <sz val="11"/>
      <color theme="1"/>
      <name val="Calibri"/>
      <family val="2"/>
    </font>
    <font>
      <i/>
      <sz val="11"/>
      <color theme="1"/>
      <name val="Calibri"/>
      <family val="2"/>
      <scheme val="minor"/>
    </font>
    <font>
      <sz val="11"/>
      <color rgb="FF0000FF"/>
      <name val="Calibri"/>
      <family val="2"/>
      <scheme val="minor"/>
    </font>
    <font>
      <sz val="11"/>
      <color theme="1"/>
      <name val="Calibri"/>
      <family val="2"/>
    </font>
    <font>
      <sz val="9"/>
      <color rgb="FF0D0D0D"/>
      <name val="Calibri"/>
      <family val="2"/>
      <scheme val="minor"/>
    </font>
    <font>
      <b/>
      <sz val="11"/>
      <color theme="0"/>
      <name val="Calibri"/>
      <family val="2"/>
      <scheme val="minor"/>
    </font>
    <font>
      <sz val="11"/>
      <color rgb="FF0D0D0D"/>
      <name val="Calibri"/>
      <family val="2"/>
      <scheme val="minor"/>
    </font>
    <font>
      <sz val="10"/>
      <color theme="1"/>
      <name val="Calibri"/>
      <family val="2"/>
      <scheme val="minor"/>
    </font>
    <font>
      <sz val="11"/>
      <name val="Calibri"/>
      <family val="2"/>
      <scheme val="minor"/>
    </font>
    <font>
      <sz val="11"/>
      <name val="Calibri"/>
      <family val="2"/>
    </font>
    <font>
      <sz val="7.7"/>
      <name val="Calibri"/>
      <family val="2"/>
    </font>
    <font>
      <b/>
      <sz val="11"/>
      <color rgb="FF1D1C1D"/>
      <name val="Arial"/>
      <family val="2"/>
    </font>
    <font>
      <sz val="11"/>
      <color rgb="FF1D1C1D"/>
      <name val="Arial"/>
      <family val="2"/>
    </font>
    <font>
      <strike/>
      <sz val="11"/>
      <color theme="1"/>
      <name val="Calibri"/>
      <family val="2"/>
      <scheme val="minor"/>
    </font>
    <font>
      <strike/>
      <sz val="11"/>
      <color rgb="FF0000FF"/>
      <name val="Calibri"/>
      <family val="2"/>
      <scheme val="minor"/>
    </font>
  </fonts>
  <fills count="6">
    <fill>
      <patternFill patternType="none"/>
    </fill>
    <fill>
      <patternFill patternType="gray125"/>
    </fill>
    <fill>
      <patternFill patternType="solid">
        <fgColor rgb="FFC00000"/>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FF00"/>
        <bgColor indexed="64"/>
      </patternFill>
    </fill>
  </fills>
  <borders count="9">
    <border>
      <left/>
      <right/>
      <top/>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thin">
        <color indexed="64"/>
      </right>
      <top style="thin">
        <color indexed="64"/>
      </top>
      <bottom/>
      <diagonal/>
    </border>
  </borders>
  <cellStyleXfs count="1">
    <xf numFmtId="0" fontId="0" fillId="0" borderId="0"/>
  </cellStyleXfs>
  <cellXfs count="55">
    <xf numFmtId="0" fontId="0" fillId="0" borderId="0" xfId="0"/>
    <xf numFmtId="0" fontId="0" fillId="0" borderId="0" xfId="0"/>
    <xf numFmtId="0" fontId="0" fillId="0" borderId="0" xfId="0" applyAlignment="1">
      <alignment vertical="top"/>
    </xf>
    <xf numFmtId="0" fontId="9" fillId="2" borderId="0" xfId="0" applyFont="1" applyFill="1" applyAlignment="1">
      <alignment horizontal="center" vertical="center"/>
    </xf>
    <xf numFmtId="0" fontId="0" fillId="0" borderId="0" xfId="0" applyAlignment="1">
      <alignment horizontal="center" vertical="center"/>
    </xf>
    <xf numFmtId="0" fontId="3" fillId="0" borderId="1" xfId="0" applyFont="1" applyBorder="1" applyAlignment="1">
      <alignment vertical="top"/>
    </xf>
    <xf numFmtId="0" fontId="3" fillId="0" borderId="2" xfId="0" applyFont="1" applyBorder="1" applyAlignment="1">
      <alignment vertical="top"/>
    </xf>
    <xf numFmtId="0" fontId="0" fillId="0" borderId="2" xfId="0" applyBorder="1" applyAlignment="1">
      <alignment vertical="top" wrapText="1"/>
    </xf>
    <xf numFmtId="0" fontId="0" fillId="0" borderId="3" xfId="0" applyBorder="1" applyAlignment="1">
      <alignment vertical="top" wrapText="1"/>
    </xf>
    <xf numFmtId="0" fontId="0" fillId="0" borderId="2" xfId="0" quotePrefix="1" applyBorder="1" applyAlignment="1">
      <alignment vertical="top" wrapText="1"/>
    </xf>
    <xf numFmtId="0" fontId="3" fillId="0" borderId="1" xfId="0" applyFont="1" applyFill="1" applyBorder="1" applyAlignment="1">
      <alignment vertical="top"/>
    </xf>
    <xf numFmtId="0" fontId="3" fillId="0" borderId="2" xfId="0" applyFont="1" applyFill="1" applyBorder="1" applyAlignment="1">
      <alignment vertical="top"/>
    </xf>
    <xf numFmtId="0" fontId="3" fillId="0" borderId="2" xfId="0" applyFont="1" applyBorder="1" applyAlignment="1">
      <alignment vertical="top" wrapText="1"/>
    </xf>
    <xf numFmtId="0" fontId="12" fillId="0" borderId="2" xfId="0" applyFont="1" applyFill="1" applyBorder="1" applyAlignment="1">
      <alignment vertical="top"/>
    </xf>
    <xf numFmtId="0" fontId="12" fillId="0" borderId="0" xfId="0" applyFont="1"/>
    <xf numFmtId="0" fontId="0" fillId="0" borderId="0" xfId="0" applyAlignment="1">
      <alignment wrapText="1"/>
    </xf>
    <xf numFmtId="0" fontId="9" fillId="2" borderId="0" xfId="0" applyFont="1" applyFill="1" applyAlignment="1">
      <alignment horizontal="center" vertical="center" wrapText="1"/>
    </xf>
    <xf numFmtId="0" fontId="6" fillId="0" borderId="2" xfId="0" applyFont="1" applyBorder="1" applyAlignment="1">
      <alignment vertical="top" wrapText="1"/>
    </xf>
    <xf numFmtId="0" fontId="6" fillId="0" borderId="0" xfId="0" applyFont="1" applyAlignment="1">
      <alignment wrapText="1"/>
    </xf>
    <xf numFmtId="0" fontId="12" fillId="0" borderId="2" xfId="0" applyFont="1" applyFill="1" applyBorder="1" applyAlignment="1">
      <alignment horizontal="center" vertical="top"/>
    </xf>
    <xf numFmtId="0" fontId="3" fillId="0" borderId="2" xfId="0" applyFont="1" applyFill="1" applyBorder="1" applyAlignment="1">
      <alignment vertical="top" wrapText="1"/>
    </xf>
    <xf numFmtId="0" fontId="12" fillId="0" borderId="1" xfId="0" applyFont="1" applyBorder="1" applyAlignment="1">
      <alignment vertical="top"/>
    </xf>
    <xf numFmtId="0" fontId="12" fillId="0" borderId="1" xfId="0" applyFont="1" applyFill="1" applyBorder="1" applyAlignment="1">
      <alignment vertical="top"/>
    </xf>
    <xf numFmtId="0" fontId="0" fillId="0" borderId="0" xfId="0" applyAlignment="1">
      <alignment vertical="top" wrapText="1"/>
    </xf>
    <xf numFmtId="0" fontId="0" fillId="0" borderId="4" xfId="0" applyBorder="1" applyAlignment="1">
      <alignment vertical="top"/>
    </xf>
    <xf numFmtId="0" fontId="0" fillId="0" borderId="4" xfId="0" applyBorder="1" applyAlignment="1">
      <alignment vertical="top" wrapText="1"/>
    </xf>
    <xf numFmtId="0" fontId="0" fillId="0" borderId="4" xfId="0" applyBorder="1"/>
    <xf numFmtId="0" fontId="0" fillId="0" borderId="4" xfId="0" quotePrefix="1" applyBorder="1" applyAlignment="1">
      <alignment wrapText="1"/>
    </xf>
    <xf numFmtId="14" fontId="0" fillId="0" borderId="0" xfId="0" applyNumberFormat="1"/>
    <xf numFmtId="0" fontId="15" fillId="0" borderId="0" xfId="0" applyFont="1"/>
    <xf numFmtId="0" fontId="16" fillId="0" borderId="0" xfId="0" applyFont="1"/>
    <xf numFmtId="0" fontId="12" fillId="3" borderId="2" xfId="0" applyFont="1" applyFill="1" applyBorder="1" applyAlignment="1">
      <alignment vertical="top" wrapText="1"/>
    </xf>
    <xf numFmtId="0" fontId="12" fillId="3" borderId="2" xfId="0" applyFont="1" applyFill="1" applyBorder="1" applyAlignment="1">
      <alignment vertical="top"/>
    </xf>
    <xf numFmtId="0" fontId="12" fillId="3" borderId="2" xfId="0" applyFont="1" applyFill="1" applyBorder="1" applyAlignment="1">
      <alignment horizontal="center" vertical="top"/>
    </xf>
    <xf numFmtId="0" fontId="12" fillId="3" borderId="2" xfId="0" applyFont="1" applyFill="1" applyBorder="1" applyAlignment="1">
      <alignment horizontal="center" vertical="top" wrapText="1"/>
    </xf>
    <xf numFmtId="0" fontId="12" fillId="4" borderId="2" xfId="0" applyFont="1" applyFill="1" applyBorder="1" applyAlignment="1">
      <alignment horizontal="center" vertical="top"/>
    </xf>
    <xf numFmtId="0" fontId="12" fillId="0" borderId="5" xfId="0" applyFont="1" applyFill="1" applyBorder="1" applyAlignment="1">
      <alignment vertical="top"/>
    </xf>
    <xf numFmtId="0" fontId="3" fillId="0" borderId="5" xfId="0" applyFont="1" applyFill="1" applyBorder="1" applyAlignment="1">
      <alignment vertical="top"/>
    </xf>
    <xf numFmtId="0" fontId="3" fillId="0" borderId="6" xfId="0" applyFont="1" applyFill="1" applyBorder="1" applyAlignment="1">
      <alignment vertical="top" wrapText="1"/>
    </xf>
    <xf numFmtId="0" fontId="3" fillId="0" borderId="6" xfId="0" applyFont="1" applyFill="1" applyBorder="1" applyAlignment="1">
      <alignment vertical="top"/>
    </xf>
    <xf numFmtId="0" fontId="12" fillId="0" borderId="6" xfId="0" applyFont="1" applyFill="1" applyBorder="1" applyAlignment="1">
      <alignment vertical="top"/>
    </xf>
    <xf numFmtId="0" fontId="0" fillId="0" borderId="6" xfId="0" applyBorder="1" applyAlignment="1">
      <alignment vertical="top" wrapText="1"/>
    </xf>
    <xf numFmtId="0" fontId="6" fillId="0" borderId="6" xfId="0" applyFont="1" applyBorder="1" applyAlignment="1">
      <alignment vertical="top" wrapText="1"/>
    </xf>
    <xf numFmtId="0" fontId="0" fillId="0" borderId="6" xfId="0" quotePrefix="1" applyBorder="1" applyAlignment="1">
      <alignment vertical="top" wrapText="1"/>
    </xf>
    <xf numFmtId="0" fontId="0" fillId="0" borderId="7" xfId="0" applyBorder="1" applyAlignment="1">
      <alignment vertical="top" wrapText="1"/>
    </xf>
    <xf numFmtId="0" fontId="0" fillId="0" borderId="8" xfId="0" applyBorder="1"/>
    <xf numFmtId="0" fontId="0" fillId="0" borderId="8" xfId="0" applyBorder="1" applyAlignment="1">
      <alignment vertical="top" wrapText="1"/>
    </xf>
    <xf numFmtId="0" fontId="12" fillId="0" borderId="4" xfId="0" applyFont="1" applyFill="1" applyBorder="1" applyAlignment="1">
      <alignment vertical="top"/>
    </xf>
    <xf numFmtId="0" fontId="3" fillId="0" borderId="4" xfId="0" applyFont="1" applyFill="1" applyBorder="1" applyAlignment="1">
      <alignment vertical="top"/>
    </xf>
    <xf numFmtId="0" fontId="3" fillId="0" borderId="4" xfId="0" applyFont="1" applyFill="1" applyBorder="1" applyAlignment="1">
      <alignment vertical="top" wrapText="1"/>
    </xf>
    <xf numFmtId="0" fontId="6" fillId="0" borderId="4" xfId="0" applyFont="1" applyBorder="1" applyAlignment="1">
      <alignment vertical="top" wrapText="1"/>
    </xf>
    <xf numFmtId="0" fontId="0" fillId="0" borderId="4" xfId="0" quotePrefix="1" applyBorder="1" applyAlignment="1">
      <alignment vertical="top" wrapText="1"/>
    </xf>
    <xf numFmtId="0" fontId="0" fillId="5" borderId="2" xfId="0" applyFill="1" applyBorder="1" applyAlignment="1">
      <alignment vertical="top" wrapText="1"/>
    </xf>
    <xf numFmtId="0" fontId="0" fillId="5" borderId="3" xfId="0" applyFill="1" applyBorder="1" applyAlignment="1">
      <alignment vertical="top" wrapText="1"/>
    </xf>
    <xf numFmtId="0" fontId="0" fillId="0" borderId="2" xfId="0" applyFont="1" applyBorder="1" applyAlignment="1">
      <alignment vertical="top" wrapText="1"/>
    </xf>
  </cellXfs>
  <cellStyles count="1">
    <cellStyle name="Normal"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10"/>
  <sheetViews>
    <sheetView workbookViewId="0">
      <selection activeCell="A7" sqref="A7"/>
    </sheetView>
  </sheetViews>
  <sheetFormatPr baseColWidth="10" defaultRowHeight="14.5" x14ac:dyDescent="0.35"/>
  <cols>
    <col min="3" max="3" width="46.54296875" bestFit="1" customWidth="1"/>
  </cols>
  <sheetData>
    <row r="2" spans="1:4" ht="58" x14ac:dyDescent="0.35">
      <c r="A2" t="s">
        <v>228</v>
      </c>
      <c r="B2" s="28">
        <v>43928</v>
      </c>
      <c r="C2" s="15" t="s">
        <v>226</v>
      </c>
      <c r="D2" t="s">
        <v>227</v>
      </c>
    </row>
    <row r="3" spans="1:4" ht="43.5" x14ac:dyDescent="0.35">
      <c r="A3" t="s">
        <v>236</v>
      </c>
      <c r="B3" s="28">
        <v>43938</v>
      </c>
      <c r="C3" s="15" t="s">
        <v>241</v>
      </c>
      <c r="D3" t="s">
        <v>227</v>
      </c>
    </row>
    <row r="4" spans="1:4" x14ac:dyDescent="0.35">
      <c r="A4" t="s">
        <v>242</v>
      </c>
      <c r="B4" s="28">
        <v>44015</v>
      </c>
      <c r="C4" t="s">
        <v>243</v>
      </c>
      <c r="D4" t="s">
        <v>227</v>
      </c>
    </row>
    <row r="5" spans="1:4" ht="29" x14ac:dyDescent="0.35">
      <c r="A5" t="s">
        <v>275</v>
      </c>
      <c r="B5" s="28">
        <v>44042</v>
      </c>
      <c r="C5" s="15" t="s">
        <v>273</v>
      </c>
      <c r="D5" t="s">
        <v>274</v>
      </c>
    </row>
    <row r="6" spans="1:4" ht="101.5" x14ac:dyDescent="0.35">
      <c r="A6" t="s">
        <v>278</v>
      </c>
      <c r="B6" s="28">
        <v>44119</v>
      </c>
      <c r="C6" s="15" t="s">
        <v>279</v>
      </c>
      <c r="D6" t="s">
        <v>280</v>
      </c>
    </row>
    <row r="9" spans="1:4" x14ac:dyDescent="0.35">
      <c r="A9" s="29" t="s">
        <v>229</v>
      </c>
    </row>
    <row r="10" spans="1:4" x14ac:dyDescent="0.35">
      <c r="A10" s="30" t="s">
        <v>230</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N158"/>
  <sheetViews>
    <sheetView tabSelected="1" zoomScale="50" zoomScaleNormal="50" workbookViewId="0">
      <selection activeCell="J18" sqref="J18"/>
    </sheetView>
  </sheetViews>
  <sheetFormatPr baseColWidth="10" defaultRowHeight="14.5" x14ac:dyDescent="0.35"/>
  <cols>
    <col min="1" max="1" width="19.90625" style="1" customWidth="1"/>
    <col min="2" max="2" width="11.54296875" style="1"/>
    <col min="3" max="3" width="37.90625" customWidth="1"/>
    <col min="4" max="4" width="29" style="15" customWidth="1"/>
    <col min="5" max="5" width="16" style="1" customWidth="1"/>
    <col min="6" max="6" width="21.36328125" style="1" bestFit="1" customWidth="1"/>
    <col min="7" max="7" width="17.36328125" style="1" customWidth="1"/>
    <col min="8" max="8" width="18.6328125" style="1" customWidth="1"/>
    <col min="9" max="9" width="52.08984375" style="15" customWidth="1"/>
    <col min="10" max="10" width="37.54296875" style="15" customWidth="1"/>
    <col min="11" max="11" width="58.08984375" customWidth="1"/>
    <col min="12" max="12" width="51.90625" customWidth="1"/>
    <col min="13" max="13" width="60.6328125" customWidth="1"/>
    <col min="14" max="14" width="74.453125" style="1" customWidth="1"/>
  </cols>
  <sheetData>
    <row r="1" spans="1:14" s="1" customFormat="1" x14ac:dyDescent="0.35">
      <c r="D1" s="15"/>
      <c r="I1" s="15"/>
      <c r="J1" s="15"/>
    </row>
    <row r="2" spans="1:14" s="4" customFormat="1" ht="50.15" customHeight="1" x14ac:dyDescent="0.35">
      <c r="A2" s="3" t="s">
        <v>201</v>
      </c>
      <c r="B2" s="3" t="s">
        <v>218</v>
      </c>
      <c r="C2" s="3" t="s">
        <v>51</v>
      </c>
      <c r="D2" s="16" t="s">
        <v>53</v>
      </c>
      <c r="E2" s="3" t="s">
        <v>180</v>
      </c>
      <c r="F2" s="3" t="s">
        <v>54</v>
      </c>
      <c r="G2" s="3" t="s">
        <v>185</v>
      </c>
      <c r="H2" s="3" t="s">
        <v>186</v>
      </c>
      <c r="I2" s="16" t="s">
        <v>52</v>
      </c>
      <c r="J2" s="16" t="s">
        <v>200</v>
      </c>
      <c r="K2" s="3" t="s">
        <v>55</v>
      </c>
      <c r="L2" s="3" t="s">
        <v>56</v>
      </c>
      <c r="M2" s="3" t="s">
        <v>206</v>
      </c>
      <c r="N2" s="3" t="s">
        <v>207</v>
      </c>
    </row>
    <row r="3" spans="1:14" ht="9.65" customHeight="1" x14ac:dyDescent="0.35">
      <c r="L3" s="1"/>
      <c r="N3"/>
    </row>
    <row r="4" spans="1:14" s="2" customFormat="1" ht="243.65" customHeight="1" x14ac:dyDescent="0.35">
      <c r="A4" s="21" t="s">
        <v>202</v>
      </c>
      <c r="B4" s="21">
        <v>1</v>
      </c>
      <c r="C4" s="5" t="s">
        <v>5</v>
      </c>
      <c r="D4" s="12" t="s">
        <v>57</v>
      </c>
      <c r="E4" s="11" t="s">
        <v>181</v>
      </c>
      <c r="F4" s="6" t="s">
        <v>58</v>
      </c>
      <c r="G4" s="31" t="s">
        <v>194</v>
      </c>
      <c r="H4" s="31" t="s">
        <v>195</v>
      </c>
      <c r="I4" s="7" t="s">
        <v>11</v>
      </c>
      <c r="J4" s="17" t="s">
        <v>187</v>
      </c>
      <c r="K4" s="9" t="s">
        <v>59</v>
      </c>
      <c r="L4" s="8" t="s">
        <v>12</v>
      </c>
      <c r="M4" s="24" t="str">
        <f>$C4&amp; " "&amp;$G4&amp;" "&amp;$H4&amp;" "&amp;"ID CLIENT"</f>
        <v>KYC-NIVRSK C2 (Vr &lt; 6)
C3 (Vr ≥ 6) P2 (Vr &lt; 6)
P1 (Vr ≥ 6) ID CLIENT</v>
      </c>
      <c r="N4" s="25" t="str">
        <f>"L'alerte "&amp;D4&amp;" a été générée avec les paramètres suivants:"&amp;CHAR(10)&amp;CHAR(13)&amp;K4</f>
        <v>L'alerte Seuil de risque a été générée avec les paramètres suivants:
_x000D_- ID client (chez MONEXT)
- Nom client
- Valeur de risque
- Niveau de vigilance</v>
      </c>
    </row>
    <row r="5" spans="1:14" s="2" customFormat="1" ht="132" customHeight="1" x14ac:dyDescent="0.35">
      <c r="A5" s="21" t="s">
        <v>202</v>
      </c>
      <c r="B5" s="21">
        <v>2</v>
      </c>
      <c r="C5" s="10" t="s">
        <v>6</v>
      </c>
      <c r="D5" s="20" t="s">
        <v>61</v>
      </c>
      <c r="E5" s="11" t="s">
        <v>181</v>
      </c>
      <c r="F5" s="11" t="s">
        <v>58</v>
      </c>
      <c r="G5" s="31" t="s">
        <v>237</v>
      </c>
      <c r="H5" s="32" t="s">
        <v>197</v>
      </c>
      <c r="I5" s="7" t="s">
        <v>0</v>
      </c>
      <c r="J5" s="17" t="s">
        <v>188</v>
      </c>
      <c r="K5" s="9" t="s">
        <v>64</v>
      </c>
      <c r="L5" s="8" t="s">
        <v>14</v>
      </c>
      <c r="M5" s="24" t="str">
        <f t="shared" ref="M5:M7" si="0">$C5&amp; " "&amp;$G5&amp;" "&amp;$H5&amp;" "&amp;"ID CLIENT"</f>
        <v>KYC-PAYS-IBAN C2 si noir ou rouge;
C3 si noir total ou indésirable P1 ID CLIENT</v>
      </c>
      <c r="N5" s="25" t="str">
        <f t="shared" ref="N5:N14" si="1">"L'alerte "&amp;D5&amp;" a été générée avec les paramètres suivants:"&amp;CHAR(10)&amp;CHAR(13)&amp;K5</f>
        <v>L'alerte Liste noire sur sortant a été générée avec les paramètres suivants:
_x000D_- ID client
- Nom client
- Pays
- Classification pays</v>
      </c>
    </row>
    <row r="6" spans="1:14" ht="181.25" customHeight="1" x14ac:dyDescent="0.35">
      <c r="A6" s="22" t="s">
        <v>203</v>
      </c>
      <c r="B6" s="21">
        <v>3</v>
      </c>
      <c r="C6" s="10" t="s">
        <v>217</v>
      </c>
      <c r="D6" s="20" t="s">
        <v>62</v>
      </c>
      <c r="E6" s="11" t="s">
        <v>181</v>
      </c>
      <c r="F6" s="11" t="s">
        <v>58</v>
      </c>
      <c r="G6" s="31" t="s">
        <v>237</v>
      </c>
      <c r="H6" s="32" t="s">
        <v>197</v>
      </c>
      <c r="I6" s="7" t="s">
        <v>20</v>
      </c>
      <c r="J6" s="17"/>
      <c r="K6" s="9" t="s">
        <v>63</v>
      </c>
      <c r="L6" s="8" t="s">
        <v>69</v>
      </c>
      <c r="M6" s="24" t="str">
        <f t="shared" si="0"/>
        <v>KYC-PANBIN-BLACK C2 si noir ou rouge;
C3 si noir total ou indésirable P1 ID CLIENT</v>
      </c>
      <c r="N6" s="25" t="str">
        <f t="shared" si="1"/>
        <v>L'alerte Liste noire sur entrant a été générée avec les paramètres suivants:
_x000D_- PAN masqué porteur
- Pays émetteur
- Banque émettrice
- ID client (commerçant)
- Nom client
- ID transaction
- Date transaction
- Montant transaction</v>
      </c>
    </row>
    <row r="7" spans="1:14" s="2" customFormat="1" ht="189.65" customHeight="1" x14ac:dyDescent="0.35">
      <c r="A7" s="21" t="s">
        <v>202</v>
      </c>
      <c r="B7" s="21">
        <v>4</v>
      </c>
      <c r="C7" s="10" t="s">
        <v>216</v>
      </c>
      <c r="D7" s="20" t="s">
        <v>65</v>
      </c>
      <c r="E7" s="11" t="s">
        <v>181</v>
      </c>
      <c r="F7" s="11" t="s">
        <v>58</v>
      </c>
      <c r="G7" s="31" t="s">
        <v>237</v>
      </c>
      <c r="H7" s="32" t="s">
        <v>197</v>
      </c>
      <c r="I7" s="7" t="s">
        <v>1</v>
      </c>
      <c r="J7" s="17" t="s">
        <v>189</v>
      </c>
      <c r="K7" s="9" t="s">
        <v>60</v>
      </c>
      <c r="L7" s="8" t="s">
        <v>13</v>
      </c>
      <c r="M7" s="24" t="str">
        <f t="shared" si="0"/>
        <v>KYC-RESID-BLACK C2 si noir ou rouge;
C3 si noir total ou indésirable P1 ID CLIENT</v>
      </c>
      <c r="N7" s="25" t="str">
        <f t="shared" si="1"/>
        <v>L'alerte Liste noire sur résidence a été générée avec les paramètres suivants:
_x000D_- ID client
- Nom client
- Pays de résidence
- Classification pays</v>
      </c>
    </row>
    <row r="8" spans="1:14" s="2" customFormat="1" ht="146.4" customHeight="1" x14ac:dyDescent="0.35">
      <c r="A8" s="21" t="s">
        <v>202</v>
      </c>
      <c r="B8" s="21">
        <v>5</v>
      </c>
      <c r="C8" s="10" t="s">
        <v>7</v>
      </c>
      <c r="D8" s="20" t="s">
        <v>75</v>
      </c>
      <c r="E8" s="11" t="s">
        <v>183</v>
      </c>
      <c r="F8" s="11" t="s">
        <v>58</v>
      </c>
      <c r="G8" s="19" t="s">
        <v>196</v>
      </c>
      <c r="H8" s="19" t="s">
        <v>197</v>
      </c>
      <c r="I8" s="7" t="s">
        <v>2</v>
      </c>
      <c r="J8" s="17" t="s">
        <v>190</v>
      </c>
      <c r="K8" s="9" t="s">
        <v>70</v>
      </c>
      <c r="L8" s="8" t="s">
        <v>15</v>
      </c>
      <c r="M8" s="24" t="str">
        <f>$C8&amp; " "&amp;$G8&amp;" "&amp;$H8&amp;" "&amp;"ID CLIENT"</f>
        <v>KYC-UPDATE C3 P1 ID CLIENT</v>
      </c>
      <c r="N8" s="25" t="str">
        <f t="shared" si="1"/>
        <v>L'alerte Anniversaire contrat a été générée avec les paramètres suivants:
_x000D_- ID client
- Nom client
- Niveau de vigilance
- Date dernière maj dossier
si calcul possible :
- Délai de dépassement</v>
      </c>
    </row>
    <row r="9" spans="1:14" s="2" customFormat="1" ht="190.75" customHeight="1" x14ac:dyDescent="0.35">
      <c r="A9" s="21" t="s">
        <v>202</v>
      </c>
      <c r="B9" s="21">
        <v>6</v>
      </c>
      <c r="C9" s="10" t="s">
        <v>271</v>
      </c>
      <c r="D9" s="20" t="s">
        <v>76</v>
      </c>
      <c r="E9" s="11" t="s">
        <v>181</v>
      </c>
      <c r="F9" s="11" t="s">
        <v>58</v>
      </c>
      <c r="G9" s="33" t="s">
        <v>198</v>
      </c>
      <c r="H9" s="33" t="s">
        <v>199</v>
      </c>
      <c r="I9" s="7" t="s">
        <v>277</v>
      </c>
      <c r="J9" s="17" t="s">
        <v>193</v>
      </c>
      <c r="K9" s="9" t="s">
        <v>71</v>
      </c>
      <c r="L9" s="8" t="s">
        <v>16</v>
      </c>
      <c r="M9" s="24" t="str">
        <f t="shared" ref="M9:M14" si="2">$C9&amp; " "&amp;$G9&amp;" "&amp;$H9&amp;" "&amp;"ID CLIENT"</f>
        <v>KYC-DONNEE-SENSIBLE-CONTRAT C2 P2 ID CLIENT</v>
      </c>
      <c r="N9" s="25" t="str">
        <f t="shared" si="1"/>
        <v>L'alerte Données sensibles a été générée avec les paramètres suivants:
_x000D_- ID client
- Nom client
- Champ ayant été modifié
- Ancienne valeur 
- Nouvelle valeur</v>
      </c>
    </row>
    <row r="10" spans="1:14" s="2" customFormat="1" ht="57.65" customHeight="1" x14ac:dyDescent="0.35">
      <c r="A10" s="21" t="s">
        <v>202</v>
      </c>
      <c r="B10" s="21">
        <v>7</v>
      </c>
      <c r="C10" s="10" t="s">
        <v>272</v>
      </c>
      <c r="D10" s="20" t="s">
        <v>76</v>
      </c>
      <c r="E10" s="11" t="s">
        <v>181</v>
      </c>
      <c r="F10" s="11" t="s">
        <v>58</v>
      </c>
      <c r="G10" s="33" t="s">
        <v>196</v>
      </c>
      <c r="H10" s="33" t="s">
        <v>270</v>
      </c>
      <c r="I10" s="7" t="s">
        <v>276</v>
      </c>
      <c r="J10" s="17" t="s">
        <v>269</v>
      </c>
      <c r="K10" s="9" t="s">
        <v>71</v>
      </c>
      <c r="L10" s="8" t="s">
        <v>16</v>
      </c>
      <c r="M10" s="24" t="str">
        <f t="shared" si="2"/>
        <v>KYC-DONNEE-SENSIBLE-IDENTITE C3 P3 ID CLIENT</v>
      </c>
      <c r="N10" s="25" t="str">
        <f t="shared" ref="N10" si="3">"L'alerte "&amp;D10&amp;" a été générée avec les paramètres suivants:"&amp;CHAR(10)&amp;CHAR(13)&amp;K10</f>
        <v>L'alerte Données sensibles a été générée avec les paramètres suivants:
_x000D_- ID client
- Nom client
- Champ ayant été modifié
- Ancienne valeur 
- Nouvelle valeur</v>
      </c>
    </row>
    <row r="11" spans="1:14" s="2" customFormat="1" ht="104.4" customHeight="1" x14ac:dyDescent="0.35">
      <c r="A11" s="21" t="s">
        <v>202</v>
      </c>
      <c r="B11" s="21">
        <v>8</v>
      </c>
      <c r="C11" s="10" t="s">
        <v>8</v>
      </c>
      <c r="D11" s="20" t="s">
        <v>77</v>
      </c>
      <c r="E11" s="11" t="s">
        <v>181</v>
      </c>
      <c r="F11" s="11" t="s">
        <v>58</v>
      </c>
      <c r="G11" s="33" t="s">
        <v>198</v>
      </c>
      <c r="H11" s="33" t="s">
        <v>199</v>
      </c>
      <c r="I11" s="7" t="s">
        <v>182</v>
      </c>
      <c r="J11" s="17" t="s">
        <v>192</v>
      </c>
      <c r="K11" s="9" t="s">
        <v>72</v>
      </c>
      <c r="L11" s="8" t="s">
        <v>17</v>
      </c>
      <c r="M11" s="24" t="str">
        <f t="shared" si="2"/>
        <v>KYC-PAYS-MCC C2 P2 ID CLIENT</v>
      </c>
      <c r="N11" s="25" t="str">
        <f t="shared" si="1"/>
        <v>L'alerte MCC a été générée avec les paramètres suivants:
_x000D_- ID client
- Nom client
- MCC (code &amp; libellé)</v>
      </c>
    </row>
    <row r="12" spans="1:14" s="2" customFormat="1" ht="88.75" customHeight="1" x14ac:dyDescent="0.35">
      <c r="A12" s="21" t="s">
        <v>202</v>
      </c>
      <c r="B12" s="21">
        <v>9</v>
      </c>
      <c r="C12" s="10" t="s">
        <v>9</v>
      </c>
      <c r="D12" s="20" t="s">
        <v>78</v>
      </c>
      <c r="E12" s="11" t="s">
        <v>181</v>
      </c>
      <c r="F12" s="11" t="s">
        <v>58</v>
      </c>
      <c r="G12" s="33" t="s">
        <v>196</v>
      </c>
      <c r="H12" s="33" t="s">
        <v>197</v>
      </c>
      <c r="I12" s="7" t="s">
        <v>3</v>
      </c>
      <c r="J12" s="17" t="s">
        <v>191</v>
      </c>
      <c r="K12" s="9" t="s">
        <v>73</v>
      </c>
      <c r="L12" s="8" t="s">
        <v>18</v>
      </c>
      <c r="M12" s="24" t="str">
        <f t="shared" si="2"/>
        <v>KYC-GDA C3 P1 ID CLIENT</v>
      </c>
      <c r="N12" s="25" t="str">
        <f t="shared" si="1"/>
        <v>L'alerte GDA a été générée avec les paramètres suivants:
_x000D_- ID client
- Nom client
- Nom/Prénom (personne physique)</v>
      </c>
    </row>
    <row r="13" spans="1:14" s="2" customFormat="1" ht="97.25" customHeight="1" x14ac:dyDescent="0.35">
      <c r="A13" s="21" t="s">
        <v>202</v>
      </c>
      <c r="B13" s="21">
        <v>10</v>
      </c>
      <c r="C13" s="10" t="s">
        <v>10</v>
      </c>
      <c r="D13" s="20" t="s">
        <v>208</v>
      </c>
      <c r="E13" s="11" t="s">
        <v>181</v>
      </c>
      <c r="F13" s="11" t="s">
        <v>58</v>
      </c>
      <c r="G13" s="33" t="s">
        <v>198</v>
      </c>
      <c r="H13" s="33" t="s">
        <v>197</v>
      </c>
      <c r="I13" s="7" t="s">
        <v>4</v>
      </c>
      <c r="J13" s="17" t="s">
        <v>191</v>
      </c>
      <c r="K13" s="9" t="s">
        <v>73</v>
      </c>
      <c r="L13" s="8" t="s">
        <v>19</v>
      </c>
      <c r="M13" s="24" t="str">
        <f t="shared" si="2"/>
        <v>KYC-PPE C2 P1 ID CLIENT</v>
      </c>
      <c r="N13" s="25" t="str">
        <f t="shared" si="1"/>
        <v>L'alerte PPE a été générée avec les paramètres suivants:
_x000D_- ID client
- Nom client
- Nom/Prénom (personne physique)</v>
      </c>
    </row>
    <row r="14" spans="1:14" ht="69.650000000000006" customHeight="1" x14ac:dyDescent="0.35">
      <c r="A14" s="22" t="s">
        <v>203</v>
      </c>
      <c r="B14" s="21">
        <v>11</v>
      </c>
      <c r="C14" s="10" t="s">
        <v>209</v>
      </c>
      <c r="D14" s="20" t="s">
        <v>67</v>
      </c>
      <c r="E14" s="11" t="s">
        <v>181</v>
      </c>
      <c r="F14" s="11" t="s">
        <v>66</v>
      </c>
      <c r="G14" s="34" t="s">
        <v>238</v>
      </c>
      <c r="H14" s="34" t="s">
        <v>239</v>
      </c>
      <c r="I14" s="7" t="s">
        <v>21</v>
      </c>
      <c r="J14" s="17"/>
      <c r="K14" s="9" t="s">
        <v>68</v>
      </c>
      <c r="L14" s="8" t="s">
        <v>74</v>
      </c>
      <c r="M14" s="24" t="str">
        <f t="shared" si="2"/>
        <v>OPE-VIR-ENTRANT C3 si international, C2 si national P1 si international, P2 si national ID CLIENT</v>
      </c>
      <c r="N14" s="25" t="str">
        <f t="shared" si="1"/>
        <v>L'alerte Virements entrants a été générée avec les paramètres suivants:
_x000D_- ID client (bénéficiaire)
- Nom client
- Montant du virement
- Nom donneur d'ordre
- Pays du donneur d'ordre
- Classification risque du pays du donneur d'ordre</v>
      </c>
    </row>
    <row r="15" spans="1:14" ht="91.25" customHeight="1" x14ac:dyDescent="0.35">
      <c r="A15" s="22" t="s">
        <v>205</v>
      </c>
      <c r="B15" s="21">
        <v>12</v>
      </c>
      <c r="C15" s="10"/>
      <c r="D15" s="20" t="s">
        <v>79</v>
      </c>
      <c r="E15" s="11" t="s">
        <v>183</v>
      </c>
      <c r="F15" s="11" t="s">
        <v>66</v>
      </c>
      <c r="G15" s="19" t="s">
        <v>198</v>
      </c>
      <c r="H15" s="19" t="s">
        <v>199</v>
      </c>
      <c r="I15" s="7" t="s">
        <v>22</v>
      </c>
      <c r="J15" s="17"/>
      <c r="K15" s="9" t="s">
        <v>116</v>
      </c>
      <c r="L15" s="8" t="s">
        <v>176</v>
      </c>
      <c r="M15" s="26"/>
      <c r="N15" s="26"/>
    </row>
    <row r="16" spans="1:14" ht="79.25" customHeight="1" x14ac:dyDescent="0.35">
      <c r="A16" s="22" t="s">
        <v>205</v>
      </c>
      <c r="B16" s="21">
        <v>13</v>
      </c>
      <c r="C16" s="10"/>
      <c r="D16" s="20" t="s">
        <v>80</v>
      </c>
      <c r="E16" s="11" t="s">
        <v>183</v>
      </c>
      <c r="F16" s="11" t="s">
        <v>66</v>
      </c>
      <c r="G16" s="19" t="s">
        <v>198</v>
      </c>
      <c r="H16" s="19" t="s">
        <v>199</v>
      </c>
      <c r="I16" s="7" t="s">
        <v>23</v>
      </c>
      <c r="J16" s="17"/>
      <c r="K16" s="9" t="s">
        <v>116</v>
      </c>
      <c r="L16" s="8" t="s">
        <v>176</v>
      </c>
      <c r="M16" s="26"/>
      <c r="N16" s="26"/>
    </row>
    <row r="17" spans="1:14" ht="123.65" customHeight="1" x14ac:dyDescent="0.35">
      <c r="A17" s="22" t="s">
        <v>205</v>
      </c>
      <c r="B17" s="21">
        <v>14</v>
      </c>
      <c r="C17" s="10"/>
      <c r="D17" s="20" t="s">
        <v>81</v>
      </c>
      <c r="E17" s="11" t="s">
        <v>183</v>
      </c>
      <c r="F17" s="11" t="s">
        <v>66</v>
      </c>
      <c r="G17" s="19" t="s">
        <v>198</v>
      </c>
      <c r="H17" s="19" t="s">
        <v>199</v>
      </c>
      <c r="I17" s="7" t="s">
        <v>24</v>
      </c>
      <c r="J17" s="17"/>
      <c r="K17" s="9" t="s">
        <v>116</v>
      </c>
      <c r="L17" s="8" t="s">
        <v>176</v>
      </c>
      <c r="M17" s="26"/>
      <c r="N17" s="26"/>
    </row>
    <row r="18" spans="1:14" ht="174" customHeight="1" x14ac:dyDescent="0.35">
      <c r="A18" s="21" t="s">
        <v>202</v>
      </c>
      <c r="B18" s="21">
        <v>15</v>
      </c>
      <c r="C18" s="10" t="s">
        <v>31</v>
      </c>
      <c r="D18" s="20" t="s">
        <v>89</v>
      </c>
      <c r="E18" s="11" t="s">
        <v>181</v>
      </c>
      <c r="F18" s="11" t="s">
        <v>66</v>
      </c>
      <c r="G18" s="35" t="s">
        <v>196</v>
      </c>
      <c r="H18" s="35" t="s">
        <v>240</v>
      </c>
      <c r="I18" s="54" t="s">
        <v>287</v>
      </c>
      <c r="J18" s="17"/>
      <c r="K18" s="9" t="s">
        <v>117</v>
      </c>
      <c r="L18" s="8" t="s">
        <v>82</v>
      </c>
      <c r="M18" s="24" t="str">
        <f t="shared" ref="M18:M19" si="4">$C18&amp; " "&amp;$G18&amp;" "&amp;$H18&amp;" "&amp;"ID CLIENT"</f>
        <v>SURVEILLANCE TRANSACTIONS C3 P1 ou P2 ID CLIENT</v>
      </c>
      <c r="N18" s="25" t="str">
        <f t="shared" ref="N18:N19" si="5">"L'alerte "&amp;D18&amp;" a été générée avec les paramètres suivants:"&amp;CHAR(10)&amp;CHAR(13)&amp;K18</f>
        <v>L'alerte Crédit sans débit a été générée avec les paramètres suivants:
_x000D_- ID client (commerçant)
- Nom client
- ID transaction
- Date transaction
- Montant transaction (crédit)
- PAN masqué porteur
- Pays émetteur
- Banque émettrice</v>
      </c>
    </row>
    <row r="19" spans="1:14" ht="108" customHeight="1" x14ac:dyDescent="0.35">
      <c r="A19" s="22" t="s">
        <v>203</v>
      </c>
      <c r="B19" s="21">
        <v>16</v>
      </c>
      <c r="C19" s="10" t="s">
        <v>210</v>
      </c>
      <c r="D19" s="20" t="s">
        <v>90</v>
      </c>
      <c r="E19" s="11" t="s">
        <v>181</v>
      </c>
      <c r="F19" s="11" t="s">
        <v>66</v>
      </c>
      <c r="G19" s="35" t="s">
        <v>196</v>
      </c>
      <c r="H19" s="35" t="s">
        <v>240</v>
      </c>
      <c r="I19" s="7" t="s">
        <v>25</v>
      </c>
      <c r="J19" s="17"/>
      <c r="K19" s="9" t="s">
        <v>118</v>
      </c>
      <c r="L19" s="8" t="s">
        <v>83</v>
      </c>
      <c r="M19" s="24" t="str">
        <f t="shared" si="4"/>
        <v>OPE-OPE-TEST C3 P1 ou P2 ID CLIENT</v>
      </c>
      <c r="N19" s="25" t="str">
        <f t="shared" si="5"/>
        <v>L'alerte Opérations tests a été générée avec les paramètres suivants:
_x000D_- ID client (commerçant)
- Nom client
- N° de remise accepteur
- ID transaction
- Date et heure de la transaction
- Montant transaction
- PAN masqué porteur
- Pays émetteur
- Banque émettrice</v>
      </c>
    </row>
    <row r="20" spans="1:14" ht="331.25" customHeight="1" x14ac:dyDescent="0.35">
      <c r="A20" s="22" t="s">
        <v>205</v>
      </c>
      <c r="B20" s="21">
        <v>17</v>
      </c>
      <c r="C20" s="10"/>
      <c r="D20" s="20" t="s">
        <v>179</v>
      </c>
      <c r="E20" s="11" t="s">
        <v>183</v>
      </c>
      <c r="F20" s="11" t="s">
        <v>66</v>
      </c>
      <c r="G20" s="35" t="s">
        <v>196</v>
      </c>
      <c r="H20" s="35" t="s">
        <v>240</v>
      </c>
      <c r="I20" s="7" t="s">
        <v>84</v>
      </c>
      <c r="J20" s="17"/>
      <c r="K20" s="9" t="s">
        <v>86</v>
      </c>
      <c r="L20" s="8" t="s">
        <v>85</v>
      </c>
      <c r="M20" s="26"/>
      <c r="N20" s="26"/>
    </row>
    <row r="21" spans="1:14" ht="125.5" customHeight="1" x14ac:dyDescent="0.35">
      <c r="A21" s="22" t="s">
        <v>203</v>
      </c>
      <c r="B21" s="21">
        <v>18</v>
      </c>
      <c r="C21" s="10" t="s">
        <v>211</v>
      </c>
      <c r="D21" s="20" t="s">
        <v>91</v>
      </c>
      <c r="E21" s="11" t="s">
        <v>181</v>
      </c>
      <c r="F21" s="11" t="s">
        <v>66</v>
      </c>
      <c r="G21" s="35" t="s">
        <v>196</v>
      </c>
      <c r="H21" s="35" t="s">
        <v>240</v>
      </c>
      <c r="I21" s="52" t="s">
        <v>283</v>
      </c>
      <c r="J21" s="17"/>
      <c r="K21" s="9" t="s">
        <v>87</v>
      </c>
      <c r="L21" s="53" t="s">
        <v>282</v>
      </c>
      <c r="M21" s="24" t="str">
        <f t="shared" ref="M21:M24" si="6">$C21&amp; " "&amp;$G21&amp;" "&amp;$H21&amp;" "&amp;"ID CLIENT"</f>
        <v>OPE-CREDIT C3 P1 ou P2 ID CLIENT</v>
      </c>
      <c r="N21" s="25" t="str">
        <f t="shared" ref="N21:N24" si="7">"L'alerte "&amp;D21&amp;" a été générée avec les paramètres suivants:"&amp;CHAR(10)&amp;CHAR(13)&amp;K21</f>
        <v>L'alerte Comportement a été générée avec les paramètres suivants:
_x000D_- ID client (commerçant)
- Nom client
- Montant des transactions crédit sur la période</v>
      </c>
    </row>
    <row r="22" spans="1:14" ht="242.4" customHeight="1" x14ac:dyDescent="0.35">
      <c r="A22" s="22" t="s">
        <v>203</v>
      </c>
      <c r="B22" s="21">
        <v>19</v>
      </c>
      <c r="C22" s="10" t="s">
        <v>212</v>
      </c>
      <c r="D22" s="20" t="s">
        <v>92</v>
      </c>
      <c r="E22" s="11" t="s">
        <v>181</v>
      </c>
      <c r="F22" s="11" t="s">
        <v>66</v>
      </c>
      <c r="G22" s="35" t="s">
        <v>196</v>
      </c>
      <c r="H22" s="35" t="s">
        <v>240</v>
      </c>
      <c r="I22" s="52" t="s">
        <v>284</v>
      </c>
      <c r="J22" s="17"/>
      <c r="K22" s="9" t="s">
        <v>118</v>
      </c>
      <c r="L22" s="53" t="s">
        <v>281</v>
      </c>
      <c r="M22" s="24" t="str">
        <f t="shared" si="6"/>
        <v>OPE-CREDIT-MAX C3 P1 ou P2 ID CLIENT</v>
      </c>
      <c r="N22" s="25" t="str">
        <f t="shared" si="7"/>
        <v>L'alerte Max transaction a été générée avec les paramètres suivants:
_x000D_- ID client (commerçant)
- Nom client
- N° de remise accepteur
- ID transaction
- Date et heure de la transaction
- Montant transaction
- PAN masqué porteur
- Pays émetteur
- Banque émettrice</v>
      </c>
    </row>
    <row r="23" spans="1:14" ht="74.400000000000006" customHeight="1" x14ac:dyDescent="0.35">
      <c r="A23" s="22" t="s">
        <v>203</v>
      </c>
      <c r="B23" s="21">
        <v>20</v>
      </c>
      <c r="C23" s="10" t="s">
        <v>213</v>
      </c>
      <c r="D23" s="20" t="s">
        <v>93</v>
      </c>
      <c r="E23" s="11" t="s">
        <v>181</v>
      </c>
      <c r="F23" s="11" t="s">
        <v>66</v>
      </c>
      <c r="G23" s="35" t="s">
        <v>196</v>
      </c>
      <c r="H23" s="35" t="s">
        <v>240</v>
      </c>
      <c r="I23" s="7" t="s">
        <v>26</v>
      </c>
      <c r="J23" s="17"/>
      <c r="K23" s="9" t="s">
        <v>118</v>
      </c>
      <c r="L23" s="8" t="s">
        <v>88</v>
      </c>
      <c r="M23" s="24" t="str">
        <f t="shared" si="6"/>
        <v>OPE-MAX-SS-AUTOR C3 P1 ou P2 ID CLIENT</v>
      </c>
      <c r="N23" s="25" t="str">
        <f t="shared" si="7"/>
        <v>L'alerte Max sans autorisation a été générée avec les paramètres suivants:
_x000D_- ID client (commerçant)
- Nom client
- N° de remise accepteur
- ID transaction
- Date et heure de la transaction
- Montant transaction
- PAN masqué porteur
- Pays émetteur
- Banque émettrice</v>
      </c>
    </row>
    <row r="24" spans="1:14" ht="153.65" customHeight="1" x14ac:dyDescent="0.35">
      <c r="A24" s="22" t="s">
        <v>203</v>
      </c>
      <c r="B24" s="21">
        <v>21</v>
      </c>
      <c r="C24" s="10" t="s">
        <v>214</v>
      </c>
      <c r="D24" s="20" t="s">
        <v>94</v>
      </c>
      <c r="E24" s="11" t="s">
        <v>181</v>
      </c>
      <c r="F24" s="11" t="s">
        <v>66</v>
      </c>
      <c r="G24" s="35" t="s">
        <v>196</v>
      </c>
      <c r="H24" s="35" t="s">
        <v>240</v>
      </c>
      <c r="I24" s="7" t="s">
        <v>27</v>
      </c>
      <c r="J24" s="17"/>
      <c r="K24" s="9" t="s">
        <v>118</v>
      </c>
      <c r="L24" s="8" t="s">
        <v>88</v>
      </c>
      <c r="M24" s="24" t="str">
        <f t="shared" si="6"/>
        <v>OPE-MAX-AUTOR C3 P1 ou P2 ID CLIENT</v>
      </c>
      <c r="N24" s="25" t="str">
        <f t="shared" si="7"/>
        <v>L'alerte Max avec autorisation a été générée avec les paramètres suivants:
_x000D_- ID client (commerçant)
- Nom client
- N° de remise accepteur
- ID transaction
- Date et heure de la transaction
- Montant transaction
- PAN masqué porteur
- Pays émetteur
- Banque émettrice</v>
      </c>
    </row>
    <row r="25" spans="1:14" ht="61.25" customHeight="1" x14ac:dyDescent="0.35">
      <c r="A25" s="22" t="s">
        <v>205</v>
      </c>
      <c r="B25" s="21">
        <v>22</v>
      </c>
      <c r="C25" s="10"/>
      <c r="D25" s="20" t="s">
        <v>170</v>
      </c>
      <c r="E25" s="11" t="s">
        <v>183</v>
      </c>
      <c r="F25" s="11" t="s">
        <v>66</v>
      </c>
      <c r="G25" s="13"/>
      <c r="H25" s="13"/>
      <c r="I25" s="7" t="s">
        <v>28</v>
      </c>
      <c r="J25" s="17"/>
      <c r="K25" s="9" t="s">
        <v>174</v>
      </c>
      <c r="L25" s="8" t="s">
        <v>175</v>
      </c>
      <c r="M25" s="26"/>
      <c r="N25" s="26"/>
    </row>
    <row r="26" spans="1:14" ht="186" customHeight="1" x14ac:dyDescent="0.35">
      <c r="A26" s="22" t="s">
        <v>203</v>
      </c>
      <c r="B26" s="21">
        <v>23</v>
      </c>
      <c r="C26" s="10" t="s">
        <v>215</v>
      </c>
      <c r="D26" s="20" t="s">
        <v>173</v>
      </c>
      <c r="E26" s="11" t="s">
        <v>181</v>
      </c>
      <c r="F26" s="11" t="s">
        <v>66</v>
      </c>
      <c r="G26" s="35" t="s">
        <v>196</v>
      </c>
      <c r="H26" s="35" t="s">
        <v>240</v>
      </c>
      <c r="I26" s="52" t="s">
        <v>285</v>
      </c>
      <c r="J26" s="17"/>
      <c r="K26" s="9" t="s">
        <v>169</v>
      </c>
      <c r="L26" s="53" t="s">
        <v>286</v>
      </c>
      <c r="M26" s="24" t="str">
        <f>$C26&amp; " "&amp;$G26&amp;" "&amp;$H26&amp;" "&amp;"ID CLIENT"</f>
        <v>OPE-CUMUL-CREDIT C3 P1 ou P2 ID CLIENT</v>
      </c>
      <c r="N26" s="25" t="str">
        <f>"L'alerte "&amp;D26&amp;" a été générée avec les paramètres suivants:"&amp;CHAR(10)&amp;CHAR(13)&amp;K26</f>
        <v>L'alerte Cumul crédit porteur a été générée avec les paramètres suivants:
_x000D_- N° contrat accepteur
- N° de remise accepteur
- Date et heure de la remise
- Origine de la remise
- PAN de la transaction
- Montant de la transaction
- Date et heure de la transaction
- Code dritère de mise en suspens
- Montant et Volume du seuil qui a été dépassé</v>
      </c>
    </row>
    <row r="27" spans="1:14" ht="130.5" hidden="1" x14ac:dyDescent="0.35">
      <c r="A27" s="22" t="s">
        <v>205</v>
      </c>
      <c r="B27" s="21">
        <v>24</v>
      </c>
      <c r="C27" s="10"/>
      <c r="D27" s="20" t="s">
        <v>171</v>
      </c>
      <c r="E27" s="11" t="s">
        <v>183</v>
      </c>
      <c r="F27" s="11" t="s">
        <v>66</v>
      </c>
      <c r="G27" s="13"/>
      <c r="H27" s="13"/>
      <c r="I27" s="7" t="s">
        <v>29</v>
      </c>
      <c r="J27" s="17"/>
      <c r="K27" s="9" t="s">
        <v>169</v>
      </c>
      <c r="L27" s="8" t="s">
        <v>177</v>
      </c>
      <c r="M27" s="26"/>
      <c r="N27" s="26"/>
    </row>
    <row r="28" spans="1:14" ht="130.5" hidden="1" x14ac:dyDescent="0.35">
      <c r="A28" s="22" t="s">
        <v>205</v>
      </c>
      <c r="B28" s="21">
        <v>25</v>
      </c>
      <c r="C28" s="10"/>
      <c r="D28" s="20" t="s">
        <v>172</v>
      </c>
      <c r="E28" s="11" t="s">
        <v>183</v>
      </c>
      <c r="F28" s="11" t="s">
        <v>66</v>
      </c>
      <c r="G28" s="13"/>
      <c r="H28" s="13"/>
      <c r="I28" s="7" t="s">
        <v>30</v>
      </c>
      <c r="J28" s="17"/>
      <c r="K28" s="9" t="s">
        <v>169</v>
      </c>
      <c r="L28" s="8" t="s">
        <v>178</v>
      </c>
      <c r="M28" s="26"/>
      <c r="N28" s="26"/>
    </row>
    <row r="29" spans="1:14" s="1" customFormat="1" ht="116" hidden="1" x14ac:dyDescent="0.35">
      <c r="A29" s="22" t="s">
        <v>205</v>
      </c>
      <c r="B29" s="21">
        <v>26</v>
      </c>
      <c r="C29" s="10"/>
      <c r="D29" s="20" t="s">
        <v>162</v>
      </c>
      <c r="E29" s="11" t="s">
        <v>183</v>
      </c>
      <c r="F29" s="11" t="s">
        <v>152</v>
      </c>
      <c r="G29" s="13"/>
      <c r="H29" s="13"/>
      <c r="I29" s="7" t="s">
        <v>184</v>
      </c>
      <c r="J29" s="17"/>
      <c r="K29" s="9" t="s">
        <v>153</v>
      </c>
      <c r="L29" s="8" t="s">
        <v>156</v>
      </c>
      <c r="M29" s="26"/>
      <c r="N29" s="26"/>
    </row>
    <row r="30" spans="1:14" s="1" customFormat="1" ht="116" hidden="1" x14ac:dyDescent="0.35">
      <c r="A30" s="22" t="s">
        <v>205</v>
      </c>
      <c r="B30" s="21">
        <v>27</v>
      </c>
      <c r="C30" s="10"/>
      <c r="D30" s="20" t="s">
        <v>163</v>
      </c>
      <c r="E30" s="11" t="s">
        <v>183</v>
      </c>
      <c r="F30" s="11" t="s">
        <v>152</v>
      </c>
      <c r="G30" s="13"/>
      <c r="H30" s="13"/>
      <c r="I30" s="7" t="s">
        <v>36</v>
      </c>
      <c r="J30" s="17"/>
      <c r="K30" s="9" t="s">
        <v>154</v>
      </c>
      <c r="L30" s="8" t="s">
        <v>37</v>
      </c>
      <c r="M30" s="26"/>
      <c r="N30" s="26"/>
    </row>
    <row r="31" spans="1:14" s="1" customFormat="1" ht="116" hidden="1" x14ac:dyDescent="0.35">
      <c r="A31" s="22" t="s">
        <v>205</v>
      </c>
      <c r="B31" s="21">
        <v>28</v>
      </c>
      <c r="C31" s="10"/>
      <c r="D31" s="20" t="s">
        <v>164</v>
      </c>
      <c r="E31" s="11" t="s">
        <v>183</v>
      </c>
      <c r="F31" s="11" t="s">
        <v>152</v>
      </c>
      <c r="G31" s="13"/>
      <c r="H31" s="13"/>
      <c r="I31" s="7" t="s">
        <v>32</v>
      </c>
      <c r="J31" s="17"/>
      <c r="K31" s="9" t="s">
        <v>155</v>
      </c>
      <c r="L31" s="8" t="s">
        <v>33</v>
      </c>
      <c r="M31" s="26"/>
      <c r="N31" s="26"/>
    </row>
    <row r="32" spans="1:14" s="1" customFormat="1" ht="130.5" hidden="1" x14ac:dyDescent="0.35">
      <c r="A32" s="22" t="s">
        <v>244</v>
      </c>
      <c r="B32" s="21">
        <v>29</v>
      </c>
      <c r="C32" s="10" t="s">
        <v>255</v>
      </c>
      <c r="D32" s="20" t="s">
        <v>165</v>
      </c>
      <c r="E32" s="11" t="s">
        <v>183</v>
      </c>
      <c r="F32" s="11" t="s">
        <v>151</v>
      </c>
      <c r="G32" s="13"/>
      <c r="H32" s="13"/>
      <c r="I32" s="7" t="s">
        <v>221</v>
      </c>
      <c r="J32" s="17"/>
      <c r="K32" s="9" t="s">
        <v>265</v>
      </c>
      <c r="L32" s="8" t="s">
        <v>233</v>
      </c>
      <c r="M32" s="26" t="str">
        <f>$C32&amp; " "&amp;$G32&amp;" "&amp;$H32&amp;" "&amp;"ID CLIENT"</f>
        <v>SEPA-OUT-PSRACQUISITION   ID CLIENT</v>
      </c>
      <c r="N32" s="25" t="str">
        <f t="shared" ref="N32:N33" si="8">"L'alerte "&amp;D32&amp;" a été générée avec les paramètres suivants:"&amp;CHAR(10)&amp;CHAR(13)&amp;K32</f>
        <v>L'alerte Cash-out KO a été générée avec les paramètres suivants:
_x000D_- Fichier de virement concerné
&lt;MsgId&gt;
&lt;CreDtTm&gt;
&lt;OrgnlMsgId&gt;
&lt;OrgnlMsgNmId&gt;
&lt;OrgnlNbOfTxs&gt;
&lt;OrgnlCtrlSum&gt;
&lt;GrpSts&gt;</v>
      </c>
    </row>
    <row r="33" spans="1:14" s="1" customFormat="1" ht="135.75" hidden="1" customHeight="1" x14ac:dyDescent="0.35">
      <c r="A33" s="22" t="s">
        <v>244</v>
      </c>
      <c r="B33" s="21">
        <v>30</v>
      </c>
      <c r="C33" s="10" t="s">
        <v>256</v>
      </c>
      <c r="D33" s="20" t="s">
        <v>166</v>
      </c>
      <c r="E33" s="11" t="s">
        <v>183</v>
      </c>
      <c r="F33" s="11" t="s">
        <v>151</v>
      </c>
      <c r="G33" s="13"/>
      <c r="H33" s="13"/>
      <c r="I33" s="7" t="s">
        <v>220</v>
      </c>
      <c r="J33" s="17"/>
      <c r="K33" s="9" t="s">
        <v>264</v>
      </c>
      <c r="L33" s="8" t="s">
        <v>234</v>
      </c>
      <c r="M33" s="26" t="str">
        <f>$C33&amp; " "&amp;$G33&amp;" "&amp;$H33&amp;" "&amp;"ID CLIENT"</f>
        <v>SEPA-OUT-SCTRETURN   ID CLIENT</v>
      </c>
      <c r="N33" s="25" t="str">
        <f t="shared" si="8"/>
        <v>L'alerte Cash-out retour a été générée avec les paramètres suivants:
_x000D_- Fichier de virement concerné
&lt;MsgId&gt;
 &lt;CreDtTm&gt;
 &lt;NbOfTxs&gt;
 &lt;TtlRtrdIntrBkSttlmAmt Ccy="EUR"&gt;
 &lt;IntrBkSttlmDt&gt; du header</v>
      </c>
    </row>
    <row r="34" spans="1:14" s="1" customFormat="1" ht="116" hidden="1" x14ac:dyDescent="0.35">
      <c r="A34" s="22" t="s">
        <v>205</v>
      </c>
      <c r="B34" s="21">
        <v>31</v>
      </c>
      <c r="C34" s="10"/>
      <c r="D34" s="20" t="s">
        <v>167</v>
      </c>
      <c r="E34" s="11" t="s">
        <v>183</v>
      </c>
      <c r="F34" s="11" t="s">
        <v>151</v>
      </c>
      <c r="G34" s="13"/>
      <c r="H34" s="13"/>
      <c r="I34" s="7" t="s">
        <v>34</v>
      </c>
      <c r="J34" s="17"/>
      <c r="K34" s="9" t="s">
        <v>157</v>
      </c>
      <c r="L34" s="8" t="s">
        <v>160</v>
      </c>
      <c r="M34" s="26"/>
      <c r="N34" s="26"/>
    </row>
    <row r="35" spans="1:14" s="1" customFormat="1" ht="87" hidden="1" x14ac:dyDescent="0.35">
      <c r="A35" s="22" t="s">
        <v>205</v>
      </c>
      <c r="B35" s="21">
        <v>32</v>
      </c>
      <c r="C35" s="10"/>
      <c r="D35" s="20" t="s">
        <v>168</v>
      </c>
      <c r="E35" s="11" t="s">
        <v>183</v>
      </c>
      <c r="F35" s="11" t="s">
        <v>151</v>
      </c>
      <c r="G35" s="13"/>
      <c r="H35" s="13"/>
      <c r="I35" s="7" t="s">
        <v>35</v>
      </c>
      <c r="J35" s="17"/>
      <c r="K35" s="9" t="s">
        <v>158</v>
      </c>
      <c r="L35" s="8" t="s">
        <v>159</v>
      </c>
      <c r="M35" s="26"/>
      <c r="N35" s="26"/>
    </row>
    <row r="36" spans="1:14" ht="72.5" hidden="1" x14ac:dyDescent="0.35">
      <c r="A36" s="22" t="s">
        <v>205</v>
      </c>
      <c r="B36" s="21">
        <v>33</v>
      </c>
      <c r="C36" s="10"/>
      <c r="D36" s="20" t="s">
        <v>97</v>
      </c>
      <c r="E36" s="11" t="s">
        <v>183</v>
      </c>
      <c r="F36" s="11" t="s">
        <v>95</v>
      </c>
      <c r="G36" s="13"/>
      <c r="H36" s="13"/>
      <c r="I36" s="7" t="s">
        <v>38</v>
      </c>
      <c r="J36" s="17"/>
      <c r="K36" s="9" t="s">
        <v>150</v>
      </c>
      <c r="L36" s="8" t="s">
        <v>161</v>
      </c>
      <c r="M36" s="26"/>
      <c r="N36" s="26"/>
    </row>
    <row r="37" spans="1:14" ht="58" hidden="1" x14ac:dyDescent="0.35">
      <c r="A37" s="22" t="s">
        <v>205</v>
      </c>
      <c r="B37" s="21">
        <v>34</v>
      </c>
      <c r="C37" s="10"/>
      <c r="D37" s="20" t="s">
        <v>98</v>
      </c>
      <c r="E37" s="11" t="s">
        <v>183</v>
      </c>
      <c r="F37" s="11" t="s">
        <v>95</v>
      </c>
      <c r="G37" s="13"/>
      <c r="H37" s="13"/>
      <c r="I37" s="7" t="s">
        <v>39</v>
      </c>
      <c r="J37" s="17"/>
      <c r="K37" s="9" t="s">
        <v>143</v>
      </c>
      <c r="L37" s="8" t="s">
        <v>146</v>
      </c>
      <c r="M37" s="26"/>
      <c r="N37" s="26"/>
    </row>
    <row r="38" spans="1:14" ht="58" hidden="1" x14ac:dyDescent="0.35">
      <c r="A38" s="22" t="s">
        <v>205</v>
      </c>
      <c r="B38" s="21">
        <v>35</v>
      </c>
      <c r="C38" s="10"/>
      <c r="D38" s="20" t="s">
        <v>99</v>
      </c>
      <c r="E38" s="11" t="s">
        <v>183</v>
      </c>
      <c r="F38" s="11" t="s">
        <v>95</v>
      </c>
      <c r="G38" s="13"/>
      <c r="H38" s="13"/>
      <c r="I38" s="7" t="s">
        <v>40</v>
      </c>
      <c r="J38" s="17"/>
      <c r="K38" s="9" t="s">
        <v>144</v>
      </c>
      <c r="L38" s="8" t="s">
        <v>145</v>
      </c>
      <c r="M38" s="26"/>
      <c r="N38" s="26"/>
    </row>
    <row r="39" spans="1:14" ht="58" hidden="1" x14ac:dyDescent="0.35">
      <c r="A39" s="22" t="s">
        <v>205</v>
      </c>
      <c r="B39" s="21">
        <v>36</v>
      </c>
      <c r="C39" s="10"/>
      <c r="D39" s="20" t="s">
        <v>100</v>
      </c>
      <c r="E39" s="11" t="s">
        <v>183</v>
      </c>
      <c r="F39" s="11" t="s">
        <v>95</v>
      </c>
      <c r="G39" s="13"/>
      <c r="H39" s="13"/>
      <c r="I39" s="7" t="s">
        <v>147</v>
      </c>
      <c r="J39" s="17"/>
      <c r="K39" s="9" t="s">
        <v>148</v>
      </c>
      <c r="L39" s="8" t="s">
        <v>149</v>
      </c>
      <c r="M39" s="26"/>
      <c r="N39" s="26"/>
    </row>
    <row r="40" spans="1:14" ht="72.5" hidden="1" x14ac:dyDescent="0.35">
      <c r="A40" s="22" t="s">
        <v>205</v>
      </c>
      <c r="B40" s="21">
        <v>37</v>
      </c>
      <c r="C40" s="10"/>
      <c r="D40" s="20" t="s">
        <v>102</v>
      </c>
      <c r="E40" s="11" t="s">
        <v>183</v>
      </c>
      <c r="F40" s="11" t="s">
        <v>96</v>
      </c>
      <c r="G40" s="13"/>
      <c r="H40" s="13"/>
      <c r="I40" s="7" t="s">
        <v>41</v>
      </c>
      <c r="J40" s="17"/>
      <c r="K40" s="9" t="s">
        <v>142</v>
      </c>
      <c r="L40" s="8" t="s">
        <v>139</v>
      </c>
      <c r="M40" s="26"/>
      <c r="N40" s="26"/>
    </row>
    <row r="41" spans="1:14" ht="72.5" hidden="1" x14ac:dyDescent="0.35">
      <c r="A41" s="22" t="s">
        <v>205</v>
      </c>
      <c r="B41" s="21">
        <v>38</v>
      </c>
      <c r="C41" s="10"/>
      <c r="D41" s="20" t="s">
        <v>101</v>
      </c>
      <c r="E41" s="11" t="s">
        <v>183</v>
      </c>
      <c r="F41" s="11" t="s">
        <v>96</v>
      </c>
      <c r="G41" s="13"/>
      <c r="H41" s="13"/>
      <c r="I41" s="7" t="s">
        <v>140</v>
      </c>
      <c r="J41" s="17"/>
      <c r="K41" s="9" t="s">
        <v>141</v>
      </c>
      <c r="L41" s="8" t="s">
        <v>138</v>
      </c>
      <c r="M41" s="26"/>
      <c r="N41" s="26"/>
    </row>
    <row r="42" spans="1:14" ht="72.5" hidden="1" x14ac:dyDescent="0.35">
      <c r="A42" s="22" t="s">
        <v>205</v>
      </c>
      <c r="B42" s="21">
        <v>39</v>
      </c>
      <c r="C42" s="10"/>
      <c r="D42" s="20" t="s">
        <v>106</v>
      </c>
      <c r="E42" s="11" t="s">
        <v>183</v>
      </c>
      <c r="F42" s="11" t="s">
        <v>96</v>
      </c>
      <c r="G42" s="13"/>
      <c r="H42" s="13"/>
      <c r="I42" s="7" t="s">
        <v>42</v>
      </c>
      <c r="J42" s="17"/>
      <c r="K42" s="9" t="s">
        <v>127</v>
      </c>
      <c r="L42" s="8" t="s">
        <v>137</v>
      </c>
      <c r="M42" s="26"/>
      <c r="N42" s="26"/>
    </row>
    <row r="43" spans="1:14" ht="130.5" hidden="1" x14ac:dyDescent="0.35">
      <c r="A43" s="22" t="s">
        <v>205</v>
      </c>
      <c r="B43" s="21">
        <v>40</v>
      </c>
      <c r="C43" s="10"/>
      <c r="D43" s="20" t="s">
        <v>108</v>
      </c>
      <c r="E43" s="11" t="s">
        <v>183</v>
      </c>
      <c r="F43" s="11" t="s">
        <v>96</v>
      </c>
      <c r="G43" s="13"/>
      <c r="H43" s="13"/>
      <c r="I43" s="7" t="s">
        <v>43</v>
      </c>
      <c r="J43" s="17"/>
      <c r="K43" s="9" t="s">
        <v>120</v>
      </c>
      <c r="L43" s="8" t="s">
        <v>136</v>
      </c>
      <c r="M43" s="26"/>
      <c r="N43" s="26"/>
    </row>
    <row r="44" spans="1:14" ht="58" hidden="1" x14ac:dyDescent="0.35">
      <c r="A44" s="22" t="s">
        <v>205</v>
      </c>
      <c r="B44" s="21">
        <v>41</v>
      </c>
      <c r="C44" s="10"/>
      <c r="D44" s="20" t="s">
        <v>104</v>
      </c>
      <c r="E44" s="11" t="s">
        <v>183</v>
      </c>
      <c r="F44" s="11" t="s">
        <v>95</v>
      </c>
      <c r="G44" s="13"/>
      <c r="H44" s="13"/>
      <c r="I44" s="7" t="s">
        <v>44</v>
      </c>
      <c r="J44" s="17"/>
      <c r="K44" s="9" t="s">
        <v>135</v>
      </c>
      <c r="L44" s="8" t="s">
        <v>133</v>
      </c>
      <c r="M44" s="26"/>
      <c r="N44" s="26"/>
    </row>
    <row r="45" spans="1:14" ht="58" hidden="1" x14ac:dyDescent="0.35">
      <c r="A45" s="22" t="s">
        <v>205</v>
      </c>
      <c r="B45" s="21">
        <v>42</v>
      </c>
      <c r="C45" s="10"/>
      <c r="D45" s="20" t="s">
        <v>103</v>
      </c>
      <c r="E45" s="11" t="s">
        <v>183</v>
      </c>
      <c r="F45" s="11" t="s">
        <v>95</v>
      </c>
      <c r="G45" s="13"/>
      <c r="H45" s="13"/>
      <c r="I45" s="7" t="s">
        <v>45</v>
      </c>
      <c r="J45" s="17"/>
      <c r="K45" s="9" t="s">
        <v>134</v>
      </c>
      <c r="L45" s="8" t="s">
        <v>133</v>
      </c>
      <c r="M45" s="26"/>
      <c r="N45" s="26"/>
    </row>
    <row r="46" spans="1:14" ht="72.5" hidden="1" x14ac:dyDescent="0.35">
      <c r="A46" s="22" t="s">
        <v>244</v>
      </c>
      <c r="B46" s="21">
        <v>43</v>
      </c>
      <c r="C46" s="10"/>
      <c r="D46" s="20" t="s">
        <v>67</v>
      </c>
      <c r="E46" s="11" t="s">
        <v>183</v>
      </c>
      <c r="F46" s="11" t="s">
        <v>95</v>
      </c>
      <c r="G46" s="13"/>
      <c r="H46" s="13"/>
      <c r="I46" s="7" t="s">
        <v>46</v>
      </c>
      <c r="J46" s="17"/>
      <c r="K46" s="9" t="s">
        <v>132</v>
      </c>
      <c r="L46" s="8" t="s">
        <v>131</v>
      </c>
      <c r="M46" s="26"/>
      <c r="N46" s="26"/>
    </row>
    <row r="47" spans="1:14" ht="72.5" hidden="1" x14ac:dyDescent="0.35">
      <c r="A47" s="22" t="s">
        <v>205</v>
      </c>
      <c r="B47" s="21">
        <v>44</v>
      </c>
      <c r="C47" s="10"/>
      <c r="D47" s="20" t="s">
        <v>105</v>
      </c>
      <c r="E47" s="11" t="s">
        <v>183</v>
      </c>
      <c r="F47" s="11" t="s">
        <v>95</v>
      </c>
      <c r="G47" s="13"/>
      <c r="H47" s="13"/>
      <c r="I47" s="7" t="s">
        <v>128</v>
      </c>
      <c r="J47" s="17"/>
      <c r="K47" s="9" t="s">
        <v>129</v>
      </c>
      <c r="L47" s="8" t="s">
        <v>130</v>
      </c>
      <c r="M47" s="26"/>
      <c r="N47" s="26"/>
    </row>
    <row r="48" spans="1:14" ht="72.5" hidden="1" x14ac:dyDescent="0.35">
      <c r="A48" s="22" t="s">
        <v>205</v>
      </c>
      <c r="B48" s="21">
        <v>45</v>
      </c>
      <c r="C48" s="10"/>
      <c r="D48" s="20" t="s">
        <v>107</v>
      </c>
      <c r="E48" s="11" t="s">
        <v>183</v>
      </c>
      <c r="F48" s="11" t="s">
        <v>96</v>
      </c>
      <c r="G48" s="13"/>
      <c r="H48" s="13"/>
      <c r="I48" s="7" t="s">
        <v>42</v>
      </c>
      <c r="J48" s="17"/>
      <c r="K48" s="9" t="s">
        <v>127</v>
      </c>
      <c r="L48" s="8" t="s">
        <v>123</v>
      </c>
      <c r="M48" s="26"/>
      <c r="N48" s="26"/>
    </row>
    <row r="49" spans="1:14" ht="101.5" hidden="1" x14ac:dyDescent="0.35">
      <c r="A49" s="22" t="s">
        <v>205</v>
      </c>
      <c r="B49" s="21">
        <v>46</v>
      </c>
      <c r="C49" s="10"/>
      <c r="D49" s="20" t="s">
        <v>109</v>
      </c>
      <c r="E49" s="11" t="s">
        <v>183</v>
      </c>
      <c r="F49" s="11" t="s">
        <v>96</v>
      </c>
      <c r="G49" s="13"/>
      <c r="H49" s="13"/>
      <c r="I49" s="7" t="s">
        <v>43</v>
      </c>
      <c r="J49" s="17"/>
      <c r="K49" s="9" t="s">
        <v>120</v>
      </c>
      <c r="L49" s="8" t="s">
        <v>121</v>
      </c>
      <c r="M49" s="26"/>
      <c r="N49" s="26"/>
    </row>
    <row r="50" spans="1:14" ht="58" hidden="1" x14ac:dyDescent="0.35">
      <c r="A50" s="22" t="s">
        <v>205</v>
      </c>
      <c r="B50" s="21">
        <v>47</v>
      </c>
      <c r="C50" s="10"/>
      <c r="D50" s="20" t="s">
        <v>111</v>
      </c>
      <c r="E50" s="11" t="s">
        <v>183</v>
      </c>
      <c r="F50" s="11" t="s">
        <v>95</v>
      </c>
      <c r="G50" s="13"/>
      <c r="H50" s="13"/>
      <c r="I50" s="7" t="s">
        <v>47</v>
      </c>
      <c r="J50" s="17"/>
      <c r="K50" s="9" t="s">
        <v>126</v>
      </c>
      <c r="L50" s="8" t="s">
        <v>119</v>
      </c>
      <c r="M50" s="26"/>
      <c r="N50" s="26"/>
    </row>
    <row r="51" spans="1:14" ht="72.5" hidden="1" x14ac:dyDescent="0.35">
      <c r="A51" s="22" t="s">
        <v>205</v>
      </c>
      <c r="B51" s="21">
        <v>48</v>
      </c>
      <c r="C51" s="10"/>
      <c r="D51" s="20" t="s">
        <v>110</v>
      </c>
      <c r="E51" s="11" t="s">
        <v>183</v>
      </c>
      <c r="F51" s="11" t="s">
        <v>95</v>
      </c>
      <c r="G51" s="13"/>
      <c r="H51" s="13"/>
      <c r="I51" s="7" t="s">
        <v>48</v>
      </c>
      <c r="J51" s="17"/>
      <c r="K51" s="9" t="s">
        <v>125</v>
      </c>
      <c r="L51" s="8" t="s">
        <v>124</v>
      </c>
      <c r="M51" s="26"/>
      <c r="N51" s="27"/>
    </row>
    <row r="52" spans="1:14" ht="87" hidden="1" x14ac:dyDescent="0.35">
      <c r="A52" s="22" t="s">
        <v>205</v>
      </c>
      <c r="B52" s="21">
        <v>49</v>
      </c>
      <c r="C52" s="10"/>
      <c r="D52" s="20" t="s">
        <v>112</v>
      </c>
      <c r="E52" s="11" t="s">
        <v>183</v>
      </c>
      <c r="F52" s="11" t="s">
        <v>96</v>
      </c>
      <c r="G52" s="13"/>
      <c r="H52" s="13"/>
      <c r="I52" s="7" t="s">
        <v>49</v>
      </c>
      <c r="J52" s="17"/>
      <c r="K52" s="9" t="s">
        <v>115</v>
      </c>
      <c r="L52" s="8" t="s">
        <v>114</v>
      </c>
      <c r="M52" s="26"/>
      <c r="N52" s="26"/>
    </row>
    <row r="53" spans="1:14" ht="87" hidden="1" x14ac:dyDescent="0.35">
      <c r="A53" s="22" t="s">
        <v>205</v>
      </c>
      <c r="B53" s="21">
        <v>50</v>
      </c>
      <c r="C53" s="10"/>
      <c r="D53" s="20" t="s">
        <v>113</v>
      </c>
      <c r="E53" s="11" t="s">
        <v>183</v>
      </c>
      <c r="F53" s="11" t="s">
        <v>96</v>
      </c>
      <c r="G53" s="13"/>
      <c r="H53" s="13"/>
      <c r="I53" s="7" t="s">
        <v>50</v>
      </c>
      <c r="J53" s="17"/>
      <c r="K53" s="9" t="s">
        <v>122</v>
      </c>
      <c r="L53" s="8" t="s">
        <v>114</v>
      </c>
      <c r="M53" s="26"/>
      <c r="N53" s="26"/>
    </row>
    <row r="54" spans="1:14" s="1" customFormat="1" ht="87" hidden="1" x14ac:dyDescent="0.35">
      <c r="A54" s="22" t="s">
        <v>219</v>
      </c>
      <c r="B54" s="21">
        <v>51</v>
      </c>
      <c r="C54" s="10" t="s">
        <v>225</v>
      </c>
      <c r="D54" s="20" t="s">
        <v>222</v>
      </c>
      <c r="E54" s="11" t="s">
        <v>183</v>
      </c>
      <c r="F54" s="11" t="s">
        <v>151</v>
      </c>
      <c r="G54" s="13"/>
      <c r="H54" s="13"/>
      <c r="I54" s="7" t="s">
        <v>223</v>
      </c>
      <c r="J54" s="17"/>
      <c r="K54" s="9" t="s">
        <v>224</v>
      </c>
      <c r="L54" s="8" t="s">
        <v>223</v>
      </c>
      <c r="M54" s="26"/>
      <c r="N54" s="26"/>
    </row>
    <row r="55" spans="1:14" s="1" customFormat="1" ht="43.5" hidden="1" x14ac:dyDescent="0.35">
      <c r="A55" s="22" t="s">
        <v>219</v>
      </c>
      <c r="B55" s="21">
        <v>52</v>
      </c>
      <c r="C55" s="10" t="s">
        <v>231</v>
      </c>
      <c r="D55" s="20" t="s">
        <v>222</v>
      </c>
      <c r="E55" s="11" t="s">
        <v>183</v>
      </c>
      <c r="F55" s="11" t="s">
        <v>58</v>
      </c>
      <c r="G55" s="13"/>
      <c r="H55" s="13"/>
      <c r="I55" s="7" t="s">
        <v>235</v>
      </c>
      <c r="J55" s="17"/>
      <c r="K55" s="9" t="s">
        <v>232</v>
      </c>
      <c r="L55" s="7" t="s">
        <v>235</v>
      </c>
      <c r="M55" s="26"/>
      <c r="N55" s="26"/>
    </row>
    <row r="56" spans="1:14" s="1" customFormat="1" ht="132.75" hidden="1" customHeight="1" x14ac:dyDescent="0.35">
      <c r="A56" s="36" t="s">
        <v>244</v>
      </c>
      <c r="B56" s="21">
        <v>53</v>
      </c>
      <c r="C56" s="37" t="s">
        <v>252</v>
      </c>
      <c r="D56" s="38" t="s">
        <v>245</v>
      </c>
      <c r="E56" s="39" t="s">
        <v>183</v>
      </c>
      <c r="F56" s="39" t="s">
        <v>151</v>
      </c>
      <c r="G56" s="40"/>
      <c r="H56" s="40"/>
      <c r="I56" s="41" t="s">
        <v>246</v>
      </c>
      <c r="J56" s="42"/>
      <c r="K56" s="43" t="s">
        <v>263</v>
      </c>
      <c r="L56" s="44" t="s">
        <v>247</v>
      </c>
      <c r="M56" s="45" t="str">
        <f>$C56&amp; " "&amp;$G56&amp;" "&amp;$H56&amp;" "&amp;"ID CLIENT"</f>
        <v>SEPA-IN-RECALLSCT   ID CLIENT</v>
      </c>
      <c r="N56" s="46" t="str">
        <f t="shared" ref="N56:N58" si="9">"L'alerte "&amp;D56&amp;" a été générée avec les paramètres suivants:"&amp;CHAR(10)&amp;CHAR(13)&amp;K56</f>
        <v xml:space="preserve">L'alerte Rappel virement entrant a été générée avec les paramètres suivants:
_x000D_- Nom de fichier
- CreDtTm
- Identifiant virement concerné &lt;Id&gt;
- NbOfTxs
</v>
      </c>
    </row>
    <row r="57" spans="1:14" s="26" customFormat="1" ht="159.75" hidden="1" customHeight="1" x14ac:dyDescent="0.35">
      <c r="A57" s="47" t="s">
        <v>244</v>
      </c>
      <c r="B57" s="21">
        <v>54</v>
      </c>
      <c r="C57" s="48" t="s">
        <v>253</v>
      </c>
      <c r="D57" s="49" t="s">
        <v>248</v>
      </c>
      <c r="E57" s="48" t="s">
        <v>183</v>
      </c>
      <c r="F57" s="48" t="s">
        <v>151</v>
      </c>
      <c r="G57" s="47"/>
      <c r="H57" s="47"/>
      <c r="I57" s="25" t="s">
        <v>249</v>
      </c>
      <c r="J57" s="50"/>
      <c r="K57" s="51" t="s">
        <v>263</v>
      </c>
      <c r="L57" s="25" t="s">
        <v>247</v>
      </c>
      <c r="M57" s="26" t="str">
        <f>$C57&amp; " "&amp;$G57&amp;" "&amp;$H57&amp;" "&amp;"ID CLIENT"</f>
        <v>SEPA-IN-RECALLRRO   ID CLIENT</v>
      </c>
      <c r="N57" s="25" t="str">
        <f t="shared" si="9"/>
        <v xml:space="preserve">L'alerte Rappel virement entrant par le donneur d'ordre a été générée avec les paramètres suivants:
_x000D_- Nom de fichier
- CreDtTm
- Identifiant virement concerné &lt;Id&gt;
- NbOfTxs
</v>
      </c>
    </row>
    <row r="58" spans="1:14" s="26" customFormat="1" ht="127.5" hidden="1" customHeight="1" x14ac:dyDescent="0.35">
      <c r="A58" s="47" t="s">
        <v>244</v>
      </c>
      <c r="B58" s="21">
        <v>55</v>
      </c>
      <c r="C58" s="48" t="s">
        <v>254</v>
      </c>
      <c r="D58" s="49" t="s">
        <v>250</v>
      </c>
      <c r="E58" s="48" t="s">
        <v>183</v>
      </c>
      <c r="F58" s="48" t="s">
        <v>151</v>
      </c>
      <c r="G58" s="47"/>
      <c r="H58" s="47"/>
      <c r="I58" s="25" t="s">
        <v>251</v>
      </c>
      <c r="J58" s="50"/>
      <c r="K58" s="51" t="s">
        <v>268</v>
      </c>
      <c r="L58" s="25" t="s">
        <v>247</v>
      </c>
      <c r="M58" s="26" t="str">
        <f>$C58&amp; " "&amp;$G58&amp;" "&amp;$H58&amp;" "&amp;"ID CLIENT"</f>
        <v>SEPA-IN-RSURRO   ID CLIENT</v>
      </c>
      <c r="N58" s="25" t="str">
        <f t="shared" si="9"/>
        <v>L'alerte Demande de statut RRO a été générée avec les paramètres suivants:
_x000D_- Nom de fichier
- Message Name Identification &lt;MsgId&gt;
- &lt;CreDtTm&gt;
- Original Message Name Identification - &lt;OrgnlMsgId&gt;
- &lt;OrgnlMsgNmId&gt;</v>
      </c>
    </row>
    <row r="59" spans="1:14" s="26" customFormat="1" ht="130.5" hidden="1" x14ac:dyDescent="0.35">
      <c r="A59" s="47" t="s">
        <v>244</v>
      </c>
      <c r="B59" s="21">
        <v>56</v>
      </c>
      <c r="C59" s="48" t="s">
        <v>257</v>
      </c>
      <c r="D59" s="49" t="s">
        <v>258</v>
      </c>
      <c r="E59" s="48" t="s">
        <v>183</v>
      </c>
      <c r="F59" s="48" t="s">
        <v>151</v>
      </c>
      <c r="G59" s="47"/>
      <c r="H59" s="47"/>
      <c r="I59" s="25" t="s">
        <v>259</v>
      </c>
      <c r="J59" s="50"/>
      <c r="K59" s="51" t="s">
        <v>266</v>
      </c>
      <c r="L59" s="25" t="s">
        <v>247</v>
      </c>
      <c r="M59" s="26" t="str">
        <f>$C59&amp; " "&amp;$G59&amp;" "&amp;$H59&amp;" "&amp;"ID CLIENT"</f>
        <v>SEPA-OUT-RECALL-PA   ID CLIENT</v>
      </c>
      <c r="N59" s="25" t="str">
        <f t="shared" ref="N59" si="10">"L'alerte "&amp;D59&amp;" a été générée avec les paramètres suivants:"&amp;CHAR(10)&amp;CHAR(13)&amp;K59</f>
        <v>L'alerte Réponse positive au rappel du virement sortant a été générée avec les paramètres suivants:
_x000D_Nom de fichier
&lt;MsgId&gt;
&lt;CreDtTm&gt;
&lt;NbOfTxs&gt;
&lt;TtlRtrdIntrBkSttlmAmt Ccy="EUR"&gt;
&lt;IntrBkSttlmDt&gt; du header
&lt;SttlmMtd&gt;</v>
      </c>
    </row>
    <row r="60" spans="1:14" s="26" customFormat="1" ht="93.65" customHeight="1" x14ac:dyDescent="0.35">
      <c r="A60" s="47" t="s">
        <v>244</v>
      </c>
      <c r="B60" s="21">
        <v>57</v>
      </c>
      <c r="C60" s="48" t="s">
        <v>260</v>
      </c>
      <c r="D60" s="49" t="s">
        <v>261</v>
      </c>
      <c r="E60" s="48" t="s">
        <v>183</v>
      </c>
      <c r="F60" s="48" t="s">
        <v>151</v>
      </c>
      <c r="G60" s="47"/>
      <c r="H60" s="47"/>
      <c r="I60" s="25" t="s">
        <v>262</v>
      </c>
      <c r="J60" s="50"/>
      <c r="K60" s="51" t="s">
        <v>267</v>
      </c>
      <c r="L60" s="25" t="s">
        <v>247</v>
      </c>
      <c r="M60" s="26" t="str">
        <f>$C60&amp; " "&amp;$G60&amp;" "&amp;$H60&amp;" "&amp;"ID CLIENT"</f>
        <v>SEPA-OUT-RECALL-NA   ID CLIENT</v>
      </c>
      <c r="N60" s="25" t="str">
        <f t="shared" ref="N60" si="11">"L'alerte "&amp;D60&amp;" a été générée avec les paramètres suivants:"&amp;CHAR(10)&amp;CHAR(13)&amp;K60</f>
        <v>L'alerte Réponse négative au rappel du virement sortant a été générée avec les paramètres suivants:
_x000D_- Nom de fichier
&lt;Id&gt;
&lt;CreDtTm&gt;
&lt;Conf&gt;</v>
      </c>
    </row>
    <row r="61" spans="1:14" x14ac:dyDescent="0.35">
      <c r="A61" s="14"/>
      <c r="B61" s="14"/>
      <c r="G61" s="14"/>
      <c r="H61" s="14"/>
      <c r="J61" s="18"/>
      <c r="K61" s="2"/>
    </row>
    <row r="62" spans="1:14" x14ac:dyDescent="0.35">
      <c r="A62" s="14" t="s">
        <v>202</v>
      </c>
      <c r="B62" s="14"/>
      <c r="C62">
        <f>+COUNTIFS($A$4:$A$61,A62)</f>
        <v>10</v>
      </c>
      <c r="G62" s="14"/>
      <c r="H62" s="14"/>
      <c r="J62" s="18"/>
      <c r="K62" s="2"/>
      <c r="N62" s="23"/>
    </row>
    <row r="63" spans="1:14" x14ac:dyDescent="0.35">
      <c r="A63" s="14" t="s">
        <v>203</v>
      </c>
      <c r="B63" s="14"/>
      <c r="C63" s="1">
        <f>+COUNTIFS($A$4:$A$61,A63)</f>
        <v>8</v>
      </c>
      <c r="G63" s="14"/>
      <c r="H63" s="14"/>
      <c r="I63" s="1"/>
      <c r="J63" s="18"/>
      <c r="K63" s="2"/>
      <c r="N63" s="23"/>
    </row>
    <row r="64" spans="1:14" s="1" customFormat="1" x14ac:dyDescent="0.35">
      <c r="A64" s="14" t="s">
        <v>219</v>
      </c>
      <c r="B64" s="14"/>
      <c r="C64" s="1">
        <f>+COUNTIFS($A$4:$A$61,A64)</f>
        <v>2</v>
      </c>
      <c r="D64" s="15"/>
      <c r="G64" s="14"/>
      <c r="H64" s="14"/>
      <c r="I64" s="15"/>
      <c r="J64" s="18"/>
      <c r="K64" s="2"/>
      <c r="N64" s="23"/>
    </row>
    <row r="65" spans="1:14" x14ac:dyDescent="0.35">
      <c r="A65" s="14" t="s">
        <v>205</v>
      </c>
      <c r="B65" s="14"/>
      <c r="C65" s="1">
        <f>+COUNTIFS($A$4:$A$61,A65)</f>
        <v>29</v>
      </c>
      <c r="G65" s="14"/>
      <c r="H65" s="14"/>
      <c r="J65" s="18"/>
      <c r="K65" s="2"/>
    </row>
    <row r="66" spans="1:14" x14ac:dyDescent="0.35">
      <c r="A66" s="14" t="s">
        <v>204</v>
      </c>
      <c r="B66" s="14"/>
      <c r="C66" s="1">
        <f>+COUNTIFS($A$4:$A$61,A66)</f>
        <v>0</v>
      </c>
      <c r="G66" s="14"/>
      <c r="H66" s="14"/>
      <c r="J66" s="18"/>
      <c r="K66" s="2"/>
    </row>
    <row r="67" spans="1:14" x14ac:dyDescent="0.35">
      <c r="A67" s="14"/>
      <c r="B67" s="14"/>
      <c r="G67" s="14"/>
      <c r="H67" s="14"/>
      <c r="J67" s="18"/>
      <c r="K67" s="2"/>
      <c r="N67"/>
    </row>
    <row r="68" spans="1:14" x14ac:dyDescent="0.35">
      <c r="A68" s="14"/>
      <c r="B68" s="14"/>
      <c r="G68" s="14"/>
      <c r="H68" s="14"/>
      <c r="J68" s="18"/>
      <c r="K68" s="2"/>
      <c r="N68"/>
    </row>
    <row r="69" spans="1:14" x14ac:dyDescent="0.35">
      <c r="A69" s="14"/>
      <c r="B69" s="14"/>
      <c r="G69" s="14"/>
      <c r="H69" s="14"/>
      <c r="J69" s="18"/>
      <c r="K69" s="2"/>
      <c r="N69"/>
    </row>
    <row r="70" spans="1:14" x14ac:dyDescent="0.35">
      <c r="A70" s="14"/>
      <c r="B70" s="14"/>
      <c r="G70" s="14"/>
      <c r="H70" s="14"/>
      <c r="J70" s="18"/>
      <c r="K70" s="2"/>
      <c r="N70"/>
    </row>
    <row r="71" spans="1:14" x14ac:dyDescent="0.35">
      <c r="A71" s="14"/>
      <c r="B71" s="14"/>
      <c r="G71" s="14"/>
      <c r="H71" s="14"/>
      <c r="J71" s="18"/>
      <c r="K71" s="2"/>
      <c r="N71"/>
    </row>
    <row r="72" spans="1:14" x14ac:dyDescent="0.35">
      <c r="A72" s="14"/>
      <c r="B72" s="14"/>
      <c r="G72" s="14"/>
      <c r="H72" s="14"/>
      <c r="J72" s="18"/>
      <c r="K72" s="2"/>
      <c r="N72"/>
    </row>
    <row r="73" spans="1:14" x14ac:dyDescent="0.35">
      <c r="A73" s="14"/>
      <c r="B73" s="14"/>
      <c r="G73" s="14"/>
      <c r="H73" s="14"/>
      <c r="J73" s="18"/>
      <c r="K73" s="2"/>
      <c r="N73"/>
    </row>
    <row r="74" spans="1:14" x14ac:dyDescent="0.35">
      <c r="A74" s="14"/>
      <c r="B74" s="14"/>
      <c r="G74" s="14"/>
      <c r="H74" s="14"/>
      <c r="J74" s="18"/>
      <c r="K74" s="1"/>
      <c r="N74"/>
    </row>
    <row r="75" spans="1:14" x14ac:dyDescent="0.35">
      <c r="A75" s="14"/>
      <c r="B75" s="14"/>
      <c r="G75" s="14"/>
      <c r="H75" s="14"/>
      <c r="J75" s="18"/>
      <c r="K75" s="1"/>
      <c r="N75"/>
    </row>
    <row r="76" spans="1:14" x14ac:dyDescent="0.35">
      <c r="A76" s="14"/>
      <c r="B76" s="14"/>
      <c r="G76" s="14"/>
      <c r="H76" s="14"/>
      <c r="J76" s="18"/>
      <c r="K76" s="1"/>
      <c r="N76"/>
    </row>
    <row r="77" spans="1:14" x14ac:dyDescent="0.35">
      <c r="A77" s="14"/>
      <c r="B77" s="14"/>
      <c r="G77" s="14"/>
      <c r="H77" s="14"/>
      <c r="J77" s="18"/>
      <c r="K77" s="1"/>
      <c r="N77"/>
    </row>
    <row r="78" spans="1:14" x14ac:dyDescent="0.35">
      <c r="A78" s="14"/>
      <c r="B78" s="14"/>
      <c r="G78" s="14"/>
      <c r="H78" s="14"/>
      <c r="J78" s="18"/>
      <c r="K78" s="1"/>
      <c r="N78"/>
    </row>
    <row r="79" spans="1:14" x14ac:dyDescent="0.35">
      <c r="A79" s="14"/>
      <c r="B79" s="14"/>
      <c r="G79" s="14"/>
      <c r="H79" s="14"/>
      <c r="J79" s="18"/>
      <c r="K79" s="1"/>
      <c r="N79"/>
    </row>
    <row r="80" spans="1:14" x14ac:dyDescent="0.35">
      <c r="A80" s="14"/>
      <c r="B80" s="14"/>
      <c r="G80" s="14"/>
      <c r="H80" s="14"/>
      <c r="J80" s="18"/>
      <c r="K80" s="1"/>
      <c r="N80"/>
    </row>
    <row r="81" spans="1:14" x14ac:dyDescent="0.35">
      <c r="A81" s="14"/>
      <c r="B81" s="14"/>
      <c r="G81" s="14"/>
      <c r="H81" s="14"/>
      <c r="J81" s="18"/>
      <c r="K81" s="1"/>
      <c r="N81"/>
    </row>
    <row r="82" spans="1:14" x14ac:dyDescent="0.35">
      <c r="A82" s="14"/>
      <c r="B82" s="14"/>
      <c r="G82" s="14"/>
      <c r="H82" s="14"/>
      <c r="J82" s="18"/>
      <c r="K82" s="1"/>
      <c r="N82"/>
    </row>
    <row r="83" spans="1:14" x14ac:dyDescent="0.35">
      <c r="A83" s="14"/>
      <c r="B83" s="14"/>
      <c r="G83" s="14"/>
      <c r="H83" s="14"/>
      <c r="J83" s="18"/>
      <c r="N83"/>
    </row>
    <row r="84" spans="1:14" x14ac:dyDescent="0.35">
      <c r="A84" s="14"/>
      <c r="B84" s="14"/>
      <c r="G84" s="14"/>
      <c r="H84" s="14"/>
      <c r="J84" s="18"/>
      <c r="N84"/>
    </row>
    <row r="85" spans="1:14" x14ac:dyDescent="0.35">
      <c r="A85" s="14"/>
      <c r="B85" s="14"/>
      <c r="G85" s="14"/>
      <c r="H85" s="14"/>
      <c r="J85" s="18"/>
      <c r="N85"/>
    </row>
    <row r="86" spans="1:14" x14ac:dyDescent="0.35">
      <c r="A86" s="14"/>
      <c r="B86" s="14"/>
      <c r="G86" s="14"/>
      <c r="H86" s="14"/>
      <c r="J86" s="18"/>
      <c r="N86"/>
    </row>
    <row r="87" spans="1:14" x14ac:dyDescent="0.35">
      <c r="A87" s="14"/>
      <c r="B87" s="14"/>
      <c r="G87" s="14"/>
      <c r="H87" s="14"/>
      <c r="J87" s="18"/>
      <c r="N87"/>
    </row>
    <row r="88" spans="1:14" x14ac:dyDescent="0.35">
      <c r="A88" s="14"/>
      <c r="B88" s="14"/>
      <c r="G88" s="14"/>
      <c r="H88" s="14"/>
      <c r="J88" s="18"/>
      <c r="N88"/>
    </row>
    <row r="89" spans="1:14" x14ac:dyDescent="0.35">
      <c r="A89" s="14"/>
      <c r="B89" s="14"/>
      <c r="G89" s="14"/>
      <c r="H89" s="14"/>
      <c r="J89" s="18"/>
      <c r="N89"/>
    </row>
    <row r="90" spans="1:14" x14ac:dyDescent="0.35">
      <c r="A90" s="14"/>
      <c r="B90" s="14"/>
      <c r="G90" s="14"/>
      <c r="H90" s="14"/>
      <c r="J90" s="18"/>
      <c r="N90"/>
    </row>
    <row r="91" spans="1:14" x14ac:dyDescent="0.35">
      <c r="A91" s="14"/>
      <c r="B91" s="14"/>
      <c r="G91" s="14"/>
      <c r="H91" s="14"/>
      <c r="J91" s="18"/>
      <c r="N91"/>
    </row>
    <row r="92" spans="1:14" x14ac:dyDescent="0.35">
      <c r="A92" s="14"/>
      <c r="B92" s="14"/>
      <c r="G92" s="14"/>
      <c r="H92" s="14"/>
      <c r="J92" s="18"/>
      <c r="N92"/>
    </row>
    <row r="93" spans="1:14" x14ac:dyDescent="0.35">
      <c r="A93" s="14"/>
      <c r="B93" s="14"/>
      <c r="G93" s="14"/>
      <c r="H93" s="14"/>
      <c r="J93" s="18"/>
      <c r="N93"/>
    </row>
    <row r="94" spans="1:14" x14ac:dyDescent="0.35">
      <c r="A94" s="14"/>
      <c r="B94" s="14"/>
      <c r="G94" s="14"/>
      <c r="H94" s="14"/>
      <c r="J94" s="18"/>
      <c r="N94"/>
    </row>
    <row r="95" spans="1:14" x14ac:dyDescent="0.35">
      <c r="A95" s="14"/>
      <c r="B95" s="14"/>
      <c r="G95" s="14"/>
      <c r="H95" s="14"/>
      <c r="J95" s="18"/>
      <c r="N95"/>
    </row>
    <row r="96" spans="1:14" x14ac:dyDescent="0.35">
      <c r="A96" s="14"/>
      <c r="B96" s="14"/>
      <c r="G96" s="14"/>
      <c r="H96" s="14"/>
      <c r="J96" s="18"/>
      <c r="N96"/>
    </row>
    <row r="97" spans="1:14" x14ac:dyDescent="0.35">
      <c r="A97" s="14"/>
      <c r="B97" s="14"/>
      <c r="G97" s="14"/>
      <c r="H97" s="14"/>
      <c r="J97" s="18"/>
      <c r="N97"/>
    </row>
    <row r="98" spans="1:14" x14ac:dyDescent="0.35">
      <c r="A98" s="14"/>
      <c r="B98" s="14"/>
      <c r="G98" s="14"/>
      <c r="H98" s="14"/>
      <c r="J98" s="18"/>
      <c r="N98"/>
    </row>
    <row r="99" spans="1:14" x14ac:dyDescent="0.35">
      <c r="A99" s="14"/>
      <c r="B99" s="14"/>
      <c r="G99" s="14"/>
      <c r="H99" s="14"/>
      <c r="J99" s="18"/>
      <c r="N99"/>
    </row>
    <row r="100" spans="1:14" x14ac:dyDescent="0.35">
      <c r="A100" s="14"/>
      <c r="B100" s="14"/>
      <c r="G100" s="14"/>
      <c r="H100" s="14"/>
      <c r="J100" s="18"/>
      <c r="N100"/>
    </row>
    <row r="101" spans="1:14" x14ac:dyDescent="0.35">
      <c r="A101" s="14"/>
      <c r="B101" s="14"/>
      <c r="G101" s="14"/>
      <c r="H101" s="14"/>
      <c r="J101" s="18"/>
      <c r="N101"/>
    </row>
    <row r="102" spans="1:14" x14ac:dyDescent="0.35">
      <c r="A102" s="14"/>
      <c r="B102" s="14"/>
      <c r="G102" s="14"/>
      <c r="H102" s="14"/>
      <c r="J102" s="18"/>
      <c r="N102"/>
    </row>
    <row r="103" spans="1:14" x14ac:dyDescent="0.35">
      <c r="A103" s="14"/>
      <c r="B103" s="14"/>
      <c r="G103" s="14"/>
      <c r="H103" s="14"/>
      <c r="J103" s="18"/>
      <c r="N103"/>
    </row>
    <row r="104" spans="1:14" x14ac:dyDescent="0.35">
      <c r="A104" s="14"/>
      <c r="B104" s="14"/>
      <c r="G104" s="14"/>
      <c r="H104" s="14"/>
      <c r="J104" s="18"/>
      <c r="N104"/>
    </row>
    <row r="105" spans="1:14" x14ac:dyDescent="0.35">
      <c r="A105" s="14"/>
      <c r="B105" s="14"/>
      <c r="G105" s="14"/>
      <c r="H105" s="14"/>
      <c r="J105" s="18"/>
      <c r="N105"/>
    </row>
    <row r="106" spans="1:14" x14ac:dyDescent="0.35">
      <c r="A106" s="14"/>
      <c r="B106" s="14"/>
      <c r="G106" s="14"/>
      <c r="H106" s="14"/>
      <c r="J106" s="18"/>
      <c r="N106"/>
    </row>
    <row r="107" spans="1:14" x14ac:dyDescent="0.35">
      <c r="A107" s="14"/>
      <c r="B107" s="14"/>
      <c r="G107" s="14"/>
      <c r="H107" s="14"/>
      <c r="J107" s="18"/>
      <c r="N107"/>
    </row>
    <row r="108" spans="1:14" x14ac:dyDescent="0.35">
      <c r="A108" s="14"/>
      <c r="B108" s="14"/>
      <c r="G108" s="14"/>
      <c r="H108" s="14"/>
      <c r="J108" s="18"/>
      <c r="N108"/>
    </row>
    <row r="109" spans="1:14" x14ac:dyDescent="0.35">
      <c r="A109" s="14"/>
      <c r="B109" s="14"/>
      <c r="G109" s="14"/>
      <c r="H109" s="14"/>
      <c r="J109" s="18"/>
      <c r="N109"/>
    </row>
    <row r="110" spans="1:14" x14ac:dyDescent="0.35">
      <c r="A110" s="14"/>
      <c r="B110" s="14"/>
      <c r="G110" s="14"/>
      <c r="H110" s="14"/>
      <c r="J110" s="18"/>
      <c r="N110"/>
    </row>
    <row r="111" spans="1:14" x14ac:dyDescent="0.35">
      <c r="A111" s="14"/>
      <c r="B111" s="14"/>
      <c r="G111" s="14"/>
      <c r="H111" s="14"/>
      <c r="J111" s="18"/>
      <c r="N111"/>
    </row>
    <row r="112" spans="1:14" x14ac:dyDescent="0.35">
      <c r="A112" s="14"/>
      <c r="B112" s="14"/>
      <c r="G112" s="14"/>
      <c r="H112" s="14"/>
      <c r="J112" s="18"/>
      <c r="N112"/>
    </row>
    <row r="113" spans="1:14" x14ac:dyDescent="0.35">
      <c r="A113" s="14"/>
      <c r="B113" s="14"/>
      <c r="G113" s="14"/>
      <c r="H113" s="14"/>
      <c r="J113" s="18"/>
      <c r="N113"/>
    </row>
    <row r="114" spans="1:14" x14ac:dyDescent="0.35">
      <c r="A114" s="14"/>
      <c r="B114" s="14"/>
      <c r="G114" s="14"/>
      <c r="H114" s="14"/>
      <c r="J114" s="18"/>
      <c r="N114"/>
    </row>
    <row r="115" spans="1:14" x14ac:dyDescent="0.35">
      <c r="A115" s="14"/>
      <c r="B115" s="14"/>
      <c r="G115" s="14"/>
      <c r="H115" s="14"/>
      <c r="J115" s="18"/>
      <c r="N115"/>
    </row>
    <row r="116" spans="1:14" x14ac:dyDescent="0.35">
      <c r="A116" s="14"/>
      <c r="B116" s="14"/>
      <c r="G116" s="14"/>
      <c r="H116" s="14"/>
      <c r="J116" s="18"/>
      <c r="N116"/>
    </row>
    <row r="117" spans="1:14" x14ac:dyDescent="0.35">
      <c r="A117" s="14"/>
      <c r="B117" s="14"/>
      <c r="G117" s="14"/>
      <c r="H117" s="14"/>
      <c r="J117" s="18"/>
      <c r="N117"/>
    </row>
    <row r="118" spans="1:14" x14ac:dyDescent="0.35">
      <c r="A118" s="14"/>
      <c r="B118" s="14"/>
      <c r="G118" s="14"/>
      <c r="H118" s="14"/>
      <c r="J118" s="18"/>
      <c r="N118"/>
    </row>
    <row r="119" spans="1:14" x14ac:dyDescent="0.35">
      <c r="A119" s="14"/>
      <c r="B119" s="14"/>
      <c r="G119" s="14"/>
      <c r="H119" s="14"/>
      <c r="J119" s="18"/>
      <c r="N119"/>
    </row>
    <row r="120" spans="1:14" x14ac:dyDescent="0.35">
      <c r="A120" s="14"/>
      <c r="B120" s="14"/>
      <c r="G120" s="14"/>
      <c r="H120" s="14"/>
      <c r="J120" s="18"/>
      <c r="N120"/>
    </row>
    <row r="121" spans="1:14" x14ac:dyDescent="0.35">
      <c r="A121" s="14"/>
      <c r="B121" s="14"/>
      <c r="G121" s="14"/>
      <c r="H121" s="14"/>
      <c r="J121" s="18"/>
      <c r="N121"/>
    </row>
    <row r="122" spans="1:14" x14ac:dyDescent="0.35">
      <c r="A122" s="14"/>
      <c r="B122" s="14"/>
      <c r="G122" s="14"/>
      <c r="H122" s="14"/>
      <c r="J122" s="18"/>
      <c r="N122"/>
    </row>
    <row r="123" spans="1:14" x14ac:dyDescent="0.35">
      <c r="A123" s="14"/>
      <c r="B123" s="14"/>
      <c r="G123" s="14"/>
      <c r="H123" s="14"/>
      <c r="J123" s="18"/>
      <c r="N123"/>
    </row>
    <row r="124" spans="1:14" x14ac:dyDescent="0.35">
      <c r="A124" s="14"/>
      <c r="B124" s="14"/>
      <c r="G124" s="14"/>
      <c r="H124" s="14"/>
      <c r="J124" s="18"/>
      <c r="N124"/>
    </row>
    <row r="125" spans="1:14" x14ac:dyDescent="0.35">
      <c r="A125" s="14"/>
      <c r="B125" s="14"/>
      <c r="G125" s="14"/>
      <c r="H125" s="14"/>
      <c r="J125" s="18"/>
      <c r="N125"/>
    </row>
    <row r="126" spans="1:14" x14ac:dyDescent="0.35">
      <c r="A126" s="14"/>
      <c r="B126" s="14"/>
      <c r="G126" s="14"/>
      <c r="H126" s="14"/>
      <c r="J126" s="18"/>
      <c r="N126"/>
    </row>
    <row r="127" spans="1:14" x14ac:dyDescent="0.35">
      <c r="A127" s="14"/>
      <c r="B127" s="14"/>
      <c r="G127" s="14"/>
      <c r="H127" s="14"/>
      <c r="J127" s="18"/>
      <c r="N127"/>
    </row>
    <row r="128" spans="1:14" x14ac:dyDescent="0.35">
      <c r="A128" s="14"/>
      <c r="B128" s="14"/>
      <c r="G128" s="14"/>
      <c r="H128" s="14"/>
      <c r="J128" s="18"/>
      <c r="N128"/>
    </row>
    <row r="129" spans="1:14" x14ac:dyDescent="0.35">
      <c r="A129" s="14"/>
      <c r="B129" s="14"/>
      <c r="G129" s="14"/>
      <c r="H129" s="14"/>
      <c r="J129" s="18"/>
      <c r="N129"/>
    </row>
    <row r="130" spans="1:14" x14ac:dyDescent="0.35">
      <c r="A130" s="14"/>
      <c r="B130" s="14"/>
      <c r="G130" s="14"/>
      <c r="H130" s="14"/>
      <c r="J130" s="18"/>
      <c r="N130"/>
    </row>
    <row r="131" spans="1:14" x14ac:dyDescent="0.35">
      <c r="A131" s="14"/>
      <c r="B131" s="14"/>
      <c r="G131" s="14"/>
      <c r="H131" s="14"/>
      <c r="J131" s="18"/>
      <c r="N131"/>
    </row>
    <row r="132" spans="1:14" x14ac:dyDescent="0.35">
      <c r="A132" s="14"/>
      <c r="B132" s="14"/>
      <c r="G132" s="14"/>
      <c r="H132" s="14"/>
      <c r="J132" s="18"/>
      <c r="N132"/>
    </row>
    <row r="133" spans="1:14" x14ac:dyDescent="0.35">
      <c r="A133" s="14"/>
      <c r="B133" s="14"/>
      <c r="G133" s="14"/>
      <c r="H133" s="14"/>
      <c r="J133" s="18"/>
      <c r="N133"/>
    </row>
    <row r="134" spans="1:14" x14ac:dyDescent="0.35">
      <c r="A134" s="14"/>
      <c r="B134" s="14"/>
      <c r="G134" s="14"/>
      <c r="H134" s="14"/>
      <c r="J134" s="18"/>
      <c r="N134"/>
    </row>
    <row r="135" spans="1:14" x14ac:dyDescent="0.35">
      <c r="A135" s="14"/>
      <c r="B135" s="14"/>
      <c r="G135" s="14"/>
      <c r="H135" s="14"/>
      <c r="J135" s="18"/>
      <c r="N135"/>
    </row>
    <row r="136" spans="1:14" x14ac:dyDescent="0.35">
      <c r="A136" s="14"/>
      <c r="B136" s="14"/>
      <c r="G136" s="14"/>
      <c r="H136" s="14"/>
      <c r="J136" s="18"/>
      <c r="N136"/>
    </row>
    <row r="137" spans="1:14" x14ac:dyDescent="0.35">
      <c r="A137" s="14"/>
      <c r="B137" s="14"/>
      <c r="G137" s="14"/>
      <c r="H137" s="14"/>
      <c r="J137" s="18"/>
      <c r="N137"/>
    </row>
    <row r="138" spans="1:14" x14ac:dyDescent="0.35">
      <c r="A138" s="14"/>
      <c r="B138" s="14"/>
      <c r="G138" s="14"/>
      <c r="H138" s="14"/>
      <c r="J138" s="18"/>
      <c r="N138"/>
    </row>
    <row r="139" spans="1:14" x14ac:dyDescent="0.35">
      <c r="A139" s="14"/>
      <c r="B139" s="14"/>
      <c r="G139" s="14"/>
      <c r="H139" s="14"/>
      <c r="J139" s="18"/>
      <c r="N139"/>
    </row>
    <row r="140" spans="1:14" x14ac:dyDescent="0.35">
      <c r="A140" s="14"/>
      <c r="B140" s="14"/>
      <c r="G140" s="14"/>
      <c r="H140" s="14"/>
      <c r="J140" s="18"/>
      <c r="N140"/>
    </row>
    <row r="141" spans="1:14" x14ac:dyDescent="0.35">
      <c r="A141" s="14"/>
      <c r="B141" s="14"/>
      <c r="G141" s="14"/>
      <c r="H141" s="14"/>
      <c r="J141" s="18"/>
      <c r="N141"/>
    </row>
    <row r="142" spans="1:14" x14ac:dyDescent="0.35">
      <c r="A142" s="14"/>
      <c r="B142" s="14"/>
      <c r="G142" s="14"/>
      <c r="H142" s="14"/>
      <c r="J142" s="18"/>
      <c r="N142"/>
    </row>
    <row r="143" spans="1:14" x14ac:dyDescent="0.35">
      <c r="A143" s="14"/>
      <c r="B143" s="14"/>
      <c r="G143" s="14"/>
      <c r="H143" s="14"/>
      <c r="J143" s="18"/>
      <c r="N143"/>
    </row>
    <row r="144" spans="1:14" x14ac:dyDescent="0.35">
      <c r="A144" s="14"/>
      <c r="B144" s="14"/>
      <c r="J144" s="18"/>
      <c r="N144"/>
    </row>
    <row r="145" spans="1:14" x14ac:dyDescent="0.35">
      <c r="A145" s="14"/>
      <c r="B145" s="14"/>
      <c r="J145" s="18"/>
      <c r="N145"/>
    </row>
    <row r="146" spans="1:14" x14ac:dyDescent="0.35">
      <c r="A146" s="14"/>
      <c r="B146" s="14"/>
      <c r="J146" s="18"/>
      <c r="N146"/>
    </row>
    <row r="147" spans="1:14" x14ac:dyDescent="0.35">
      <c r="A147" s="14"/>
      <c r="B147" s="14"/>
      <c r="J147" s="18"/>
      <c r="N147"/>
    </row>
    <row r="148" spans="1:14" x14ac:dyDescent="0.35">
      <c r="A148" s="14"/>
      <c r="B148" s="14"/>
      <c r="J148" s="18"/>
      <c r="N148"/>
    </row>
    <row r="149" spans="1:14" x14ac:dyDescent="0.35">
      <c r="A149" s="14"/>
      <c r="B149" s="14"/>
      <c r="J149" s="18"/>
      <c r="N149"/>
    </row>
    <row r="150" spans="1:14" x14ac:dyDescent="0.35">
      <c r="A150" s="14"/>
      <c r="B150" s="14"/>
      <c r="J150" s="18"/>
      <c r="N150"/>
    </row>
    <row r="151" spans="1:14" x14ac:dyDescent="0.35">
      <c r="A151" s="14"/>
      <c r="B151" s="14"/>
      <c r="J151" s="18"/>
      <c r="N151"/>
    </row>
    <row r="152" spans="1:14" x14ac:dyDescent="0.35">
      <c r="A152" s="14"/>
      <c r="B152" s="14"/>
      <c r="J152" s="18"/>
      <c r="N152"/>
    </row>
    <row r="153" spans="1:14" x14ac:dyDescent="0.35">
      <c r="A153" s="14"/>
      <c r="B153" s="14"/>
      <c r="J153" s="18"/>
      <c r="N153"/>
    </row>
    <row r="154" spans="1:14" x14ac:dyDescent="0.35">
      <c r="A154" s="14"/>
      <c r="B154" s="14"/>
      <c r="J154" s="18"/>
      <c r="N154"/>
    </row>
    <row r="155" spans="1:14" x14ac:dyDescent="0.35">
      <c r="A155" s="14"/>
      <c r="B155" s="14"/>
      <c r="J155" s="18"/>
      <c r="N155"/>
    </row>
    <row r="156" spans="1:14" x14ac:dyDescent="0.35">
      <c r="A156" s="14"/>
      <c r="B156" s="14"/>
      <c r="J156" s="18"/>
      <c r="N156"/>
    </row>
    <row r="157" spans="1:14" x14ac:dyDescent="0.35">
      <c r="A157" s="14"/>
      <c r="B157" s="14"/>
      <c r="J157" s="18"/>
    </row>
    <row r="158" spans="1:14" x14ac:dyDescent="0.35">
      <c r="A158" s="14"/>
      <c r="B158" s="14"/>
      <c r="J158" s="18"/>
    </row>
  </sheetData>
  <autoFilter ref="A3:N60">
    <filterColumn colId="2">
      <filters>
        <filter val="OPE-CREDIT"/>
        <filter val="OPE-CREDIT-MAX"/>
        <filter val="OPE-CUMUL-CREDIT"/>
      </filters>
    </filterColumn>
  </autoFilter>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77F5F6C8928554C830C83F6AA785E79" ma:contentTypeVersion="6" ma:contentTypeDescription="Crée un document." ma:contentTypeScope="" ma:versionID="a4468f5cade33f8181e3aab6886097eb">
  <xsd:schema xmlns:xsd="http://www.w3.org/2001/XMLSchema" xmlns:xs="http://www.w3.org/2001/XMLSchema" xmlns:p="http://schemas.microsoft.com/office/2006/metadata/properties" xmlns:ns2="c1336d0e-b964-47d3-82b2-0f7f7db37e80" targetNamespace="http://schemas.microsoft.com/office/2006/metadata/properties" ma:root="true" ma:fieldsID="2d66c7fde9f047a2e43890ba6ddd23a4" ns2:_="">
    <xsd:import namespace="c1336d0e-b964-47d3-82b2-0f7f7db37e8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336d0e-b964-47d3-82b2-0f7f7db37e8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2ED9012-6BAE-4F60-8667-CAE02D833B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336d0e-b964-47d3-82b2-0f7f7db37e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D322B09-A438-4A2D-9B05-A4239B52CC2D}">
  <ds:schemaRefs>
    <ds:schemaRef ds:uri="http://schemas.microsoft.com/sharepoint/v3/contenttype/forms"/>
  </ds:schemaRefs>
</ds:datastoreItem>
</file>

<file path=customXml/itemProps3.xml><?xml version="1.0" encoding="utf-8"?>
<ds:datastoreItem xmlns:ds="http://schemas.openxmlformats.org/officeDocument/2006/customXml" ds:itemID="{EEEB2615-4E26-469C-B900-89A64BA66F08}">
  <ds:schemaRefs>
    <ds:schemaRef ds:uri="http://purl.org/dc/terms/"/>
    <ds:schemaRef ds:uri="http://schemas.openxmlformats.org/package/2006/metadata/core-properties"/>
    <ds:schemaRef ds:uri="http://schemas.microsoft.com/office/2006/documentManagement/types"/>
    <ds:schemaRef ds:uri="http://purl.org/dc/elements/1.1/"/>
    <ds:schemaRef ds:uri="http://schemas.microsoft.com/office/2006/metadata/properties"/>
    <ds:schemaRef ds:uri="http://schemas.microsoft.com/office/infopath/2007/PartnerControls"/>
    <ds:schemaRef ds:uri="c1336d0e-b964-47d3-82b2-0f7f7db37e80"/>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Versioning</vt:lpstr>
      <vt:lpstr>Catalogue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Frédérick RICHARD</dc:creator>
  <cp:lastModifiedBy>Stéphanie MOUGEOLLE</cp:lastModifiedBy>
  <dcterms:created xsi:type="dcterms:W3CDTF">2019-12-12T09:05:10Z</dcterms:created>
  <dcterms:modified xsi:type="dcterms:W3CDTF">2021-05-21T13:30:40Z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0x010100677F5F6C8928554C830C83F6AA785E79</vt:lpwstr>
  </property>
</Properties>
</file>